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19" i="1" l="1"/>
  <c r="L100" i="1"/>
  <c r="L24" i="1"/>
  <c r="F100" i="1"/>
  <c r="G195" i="1"/>
  <c r="F195" i="1"/>
  <c r="I195" i="1"/>
  <c r="G176" i="1"/>
  <c r="I157" i="1"/>
  <c r="F157" i="1"/>
  <c r="I138" i="1"/>
  <c r="F138" i="1"/>
  <c r="G138" i="1"/>
  <c r="I100" i="1"/>
  <c r="I81" i="1"/>
  <c r="F81" i="1"/>
  <c r="F196" i="1" s="1"/>
  <c r="H62" i="1"/>
  <c r="J62" i="1"/>
  <c r="H196" i="1"/>
  <c r="J196" i="1"/>
  <c r="L196" i="1" l="1"/>
  <c r="G196" i="1"/>
  <c r="I196" i="1"/>
</calcChain>
</file>

<file path=xl/sharedStrings.xml><?xml version="1.0" encoding="utf-8"?>
<sst xmlns="http://schemas.openxmlformats.org/spreadsheetml/2006/main" count="419" uniqueCount="148">
  <si>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</si>
  <si>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</si>
  <si>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</si>
  <si>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</si>
  <si>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</si>
  <si>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</si>
  <si>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</si>
  <si>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</si>
  <si>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</si>
  <si>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</si>
  <si>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</si>
  <si>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</si>
  <si>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</si>
  <si>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</si>
  <si>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</si>
  <si>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</si>
  <si>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</si>
  <si>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</si>
  <si>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</si>
  <si>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</si>
  <si>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</si>
  <si>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</si>
  <si>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</si>
  <si>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</si>
  <si>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</si>
  <si>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</si>
  <si>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</si>
  <si>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</si>
  <si>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</si>
  <si>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</si>
  <si>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</si>
  <si>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</si>
  <si>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</si>
  <si>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</si>
  <si>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</si>
  <si>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</si>
  <si>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</si>
  <si>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</si>
  <si>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</si>
  <si>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</si>
  <si>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</si>
  <si>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</si>
  <si>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</si>
  <si>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</si>
  <si>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</t>
  </si>
  <si>
    <t>Яблоко</t>
  </si>
  <si>
    <t>Зефир</t>
  </si>
  <si>
    <t xml:space="preserve">макароны отварные </t>
  </si>
  <si>
    <t>54-1г-2020</t>
  </si>
  <si>
    <t>котлета рыбная любительская</t>
  </si>
  <si>
    <t>54-13р-2020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</si>
  <si>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</si>
  <si>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</si>
  <si>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</si>
  <si>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</si>
  <si>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</si>
  <si>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</si>
  <si>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</si>
  <si>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</si>
  <si>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</si>
  <si>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</si>
  <si>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</si>
  <si>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</si>
  <si>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</si>
  <si>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</si>
  <si>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</si>
  <si>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</si>
  <si>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</si>
  <si>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>мандарин</t>
  </si>
  <si>
    <t>макароны отварные</t>
  </si>
  <si>
    <t>биточек из курицы</t>
  </si>
  <si>
    <t>54-23м-2020</t>
  </si>
  <si>
    <t>салат из свеклы отварной</t>
  </si>
  <si>
    <t>54-13з-2020</t>
  </si>
  <si>
    <t>омлет с сыром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</si>
  <si>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</si>
  <si>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</si>
  <si>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</si>
  <si>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</si>
  <si>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</si>
  <si>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</si>
  <si>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</si>
  <si>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</si>
  <si>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</si>
  <si>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яблоко</t>
  </si>
  <si>
    <t>икра морковная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</si>
  <si>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</si>
  <si>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</si>
  <si>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</si>
  <si>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</si>
  <si>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</si>
  <si>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</si>
  <si>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</si>
  <si>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</si>
  <si>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лимином и сахаром</t>
  </si>
  <si>
    <t>54--11з-2020</t>
  </si>
  <si>
    <t>салат из белокочанной капусты</t>
  </si>
  <si>
    <t>54-7з-2020</t>
  </si>
  <si>
    <t>суп картофельный с макаронными изделиями</t>
  </si>
  <si>
    <t>54-24с-2020</t>
  </si>
  <si>
    <t>курица отварная</t>
  </si>
  <si>
    <t>54-21м-2020</t>
  </si>
  <si>
    <t>рис отварой</t>
  </si>
  <si>
    <t>54-6г-2020</t>
  </si>
  <si>
    <t>компот из яблок</t>
  </si>
  <si>
    <t>54-2хн-2020</t>
  </si>
  <si>
    <t>хле ржано-пшеничный</t>
  </si>
  <si>
    <t>салат из моркови</t>
  </si>
  <si>
    <t>54-17з-2020</t>
  </si>
  <si>
    <t>суп гороховый</t>
  </si>
  <si>
    <t>картофельное пюре</t>
  </si>
  <si>
    <t>компот из свежих яблок</t>
  </si>
  <si>
    <t>54-1хн-2020</t>
  </si>
  <si>
    <t>хлеб ржано-пшеничный</t>
  </si>
  <si>
    <t>щи из свежей капусты со сметаной</t>
  </si>
  <si>
    <t>54-1с</t>
  </si>
  <si>
    <t>54-10г</t>
  </si>
  <si>
    <t>тефтели из курицы</t>
  </si>
  <si>
    <t>54-8м</t>
  </si>
  <si>
    <t>54-2хн</t>
  </si>
  <si>
    <t>суп крестьянский с крупой</t>
  </si>
  <si>
    <t>54-10с-2020</t>
  </si>
  <si>
    <t>голубцы ленивые</t>
  </si>
  <si>
    <t>54-3м-2020</t>
  </si>
  <si>
    <t>54-32хн-2020</t>
  </si>
  <si>
    <t>суп картофельный с рыбой</t>
  </si>
  <si>
    <t>54-21с-2020</t>
  </si>
  <si>
    <t>54-8м-2020</t>
  </si>
  <si>
    <t>каша гречневая рассыпчатая</t>
  </si>
  <si>
    <t>54-4г-2020</t>
  </si>
  <si>
    <t>компот из сухофруктов</t>
  </si>
  <si>
    <t>54-4хн-2020</t>
  </si>
  <si>
    <t>салат из моркови с яблоком</t>
  </si>
  <si>
    <t>54-24с-202</t>
  </si>
  <si>
    <t>рис отварной</t>
  </si>
  <si>
    <t>54-16з-2020</t>
  </si>
  <si>
    <t>тефтели куринные с овощами</t>
  </si>
  <si>
    <t>54-1р-2020</t>
  </si>
  <si>
    <t>54-10г-2020</t>
  </si>
  <si>
    <t>щи из свежей капусты</t>
  </si>
  <si>
    <t>54-1с-2020</t>
  </si>
  <si>
    <t>салат из капусты с морковью</t>
  </si>
  <si>
    <t>суп картофельный с рисом</t>
  </si>
  <si>
    <t>курица тушеная с овощами</t>
  </si>
  <si>
    <t>компот из смеси сухофруктов</t>
  </si>
  <si>
    <t>54-7хн-2020</t>
  </si>
  <si>
    <t>салат изморкови и яблок</t>
  </si>
  <si>
    <t xml:space="preserve">салат из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</si>
</sst>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41" t="s">
        <v>40</v>
      </c>
      <c r="L6" s="40">
        <v>41.9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6.2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3.2</v>
      </c>
      <c r="H9" s="43">
        <v>0.4</v>
      </c>
      <c r="I9" s="43">
        <v>19.600000000000001</v>
      </c>
      <c r="J9" s="43">
        <v>95</v>
      </c>
      <c r="K9" s="44" t="s">
        <v>44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44</v>
      </c>
      <c r="L10" s="43">
        <v>13.3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35</v>
      </c>
      <c r="G11" s="43">
        <v>0.3</v>
      </c>
      <c r="H11" s="43">
        <v>0</v>
      </c>
      <c r="I11" s="43">
        <v>27.9</v>
      </c>
      <c r="J11" s="43">
        <v>113.2</v>
      </c>
      <c r="K11" s="44" t="s">
        <v>44</v>
      </c>
      <c r="L11" s="43">
        <v>8.9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73.800000000000011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100</v>
      </c>
      <c r="G14" s="43">
        <v>1.5</v>
      </c>
      <c r="H14" s="43">
        <v>6.1</v>
      </c>
      <c r="I14" s="43">
        <v>6.2</v>
      </c>
      <c r="J14" s="43">
        <v>99</v>
      </c>
      <c r="K14" s="44" t="s">
        <v>97</v>
      </c>
      <c r="L14" s="43">
        <v>6.2</v>
      </c>
    </row>
    <row r="15" spans="1:12" ht="25.5" x14ac:dyDescent="0.25">
      <c r="A15" s="23"/>
      <c r="B15" s="15"/>
      <c r="C15" s="11"/>
      <c r="D15" s="7" t="s">
        <v>27</v>
      </c>
      <c r="E15" s="42" t="s">
        <v>98</v>
      </c>
      <c r="F15" s="43">
        <v>250</v>
      </c>
      <c r="G15" s="43">
        <v>4.8</v>
      </c>
      <c r="H15" s="43">
        <v>2.2000000000000002</v>
      </c>
      <c r="I15" s="43">
        <v>15.5</v>
      </c>
      <c r="J15" s="43">
        <v>100.9</v>
      </c>
      <c r="K15" s="44" t="s">
        <v>99</v>
      </c>
      <c r="L15" s="43">
        <v>5.9</v>
      </c>
    </row>
    <row r="16" spans="1:12" ht="25.5" x14ac:dyDescent="0.25">
      <c r="A16" s="23"/>
      <c r="B16" s="15"/>
      <c r="C16" s="11"/>
      <c r="D16" s="7" t="s">
        <v>28</v>
      </c>
      <c r="E16" s="42" t="s">
        <v>100</v>
      </c>
      <c r="F16" s="43">
        <v>150</v>
      </c>
      <c r="G16" s="43">
        <v>28.9</v>
      </c>
      <c r="H16" s="43">
        <v>2.2000000000000002</v>
      </c>
      <c r="I16" s="43">
        <v>1</v>
      </c>
      <c r="J16" s="43">
        <v>139.30000000000001</v>
      </c>
      <c r="K16" s="44" t="s">
        <v>101</v>
      </c>
      <c r="L16" s="43">
        <v>10.6</v>
      </c>
    </row>
    <row r="17" spans="1:12" ht="15" x14ac:dyDescent="0.25">
      <c r="A17" s="23"/>
      <c r="B17" s="15"/>
      <c r="C17" s="11"/>
      <c r="D17" s="7" t="s">
        <v>29</v>
      </c>
      <c r="E17" s="42" t="s">
        <v>102</v>
      </c>
      <c r="F17" s="43">
        <v>180</v>
      </c>
      <c r="G17" s="43">
        <v>3.6</v>
      </c>
      <c r="H17" s="43">
        <v>4.8</v>
      </c>
      <c r="I17" s="43">
        <v>36.4</v>
      </c>
      <c r="J17" s="43">
        <v>203.5</v>
      </c>
      <c r="K17" s="44" t="s">
        <v>103</v>
      </c>
      <c r="L17" s="43">
        <v>8</v>
      </c>
    </row>
    <row r="18" spans="1:12" ht="25.5" x14ac:dyDescent="0.25">
      <c r="A18" s="23"/>
      <c r="B18" s="15"/>
      <c r="C18" s="11"/>
      <c r="D18" s="7" t="s">
        <v>30</v>
      </c>
      <c r="E18" s="42" t="s">
        <v>130</v>
      </c>
      <c r="F18" s="43">
        <v>200</v>
      </c>
      <c r="G18" s="43">
        <v>1</v>
      </c>
      <c r="H18" s="43">
        <v>0.1</v>
      </c>
      <c r="I18" s="43">
        <v>15.6</v>
      </c>
      <c r="J18" s="43">
        <v>66.900000000000006</v>
      </c>
      <c r="K18" s="44" t="s">
        <v>105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2.4</v>
      </c>
      <c r="H19" s="43">
        <v>0.3</v>
      </c>
      <c r="I19" s="43">
        <v>14.7</v>
      </c>
      <c r="J19" s="43">
        <v>71.2</v>
      </c>
      <c r="K19" s="44" t="s">
        <v>44</v>
      </c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 t="s">
        <v>106</v>
      </c>
      <c r="F20" s="43">
        <v>30</v>
      </c>
      <c r="G20" s="43">
        <v>2</v>
      </c>
      <c r="H20" s="43">
        <v>0.4</v>
      </c>
      <c r="I20" s="43">
        <v>11.9</v>
      </c>
      <c r="J20" s="43">
        <v>58.7</v>
      </c>
      <c r="K20" s="44" t="s">
        <v>44</v>
      </c>
      <c r="L20" s="43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44.199999999999996</v>
      </c>
      <c r="H23" s="19">
        <f t="shared" si="2"/>
        <v>16.100000000000001</v>
      </c>
      <c r="I23" s="19">
        <f t="shared" si="2"/>
        <v>101.3</v>
      </c>
      <c r="J23" s="19">
        <f t="shared" si="2"/>
        <v>739.50000000000011</v>
      </c>
      <c r="K23" s="25"/>
      <c r="L23" s="19">
        <f t="shared" ref="L23" si="3">SUM(L14:L22)</f>
        <v>50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1520</v>
      </c>
      <c r="G24" s="32">
        <f t="shared" ref="G24:J24" si="4">G13+G23</f>
        <v>60.3</v>
      </c>
      <c r="H24" s="32">
        <f t="shared" si="4"/>
        <v>30.1</v>
      </c>
      <c r="I24" s="32">
        <f t="shared" si="4"/>
        <v>172.89999999999998</v>
      </c>
      <c r="J24" s="32">
        <f t="shared" si="4"/>
        <v>1217.2000000000003</v>
      </c>
      <c r="K24" s="32"/>
      <c r="L24" s="32">
        <f t="shared" ref="L24" si="5">L13+L23</f>
        <v>123.80000000000001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41" t="s">
        <v>48</v>
      </c>
      <c r="L25" s="40">
        <v>13.5</v>
      </c>
    </row>
    <row r="26" spans="1:12" ht="25.5" x14ac:dyDescent="0.25">
      <c r="A26" s="14"/>
      <c r="B26" s="15"/>
      <c r="C26" s="11"/>
      <c r="D26" s="6"/>
      <c r="E26" s="42" t="s">
        <v>49</v>
      </c>
      <c r="F26" s="43">
        <v>90</v>
      </c>
      <c r="G26" s="43">
        <v>11.6</v>
      </c>
      <c r="H26" s="43">
        <v>0.5</v>
      </c>
      <c r="I26" s="43">
        <v>5.5</v>
      </c>
      <c r="J26" s="43">
        <v>99.8</v>
      </c>
      <c r="K26" s="44" t="s">
        <v>50</v>
      </c>
      <c r="L26" s="43">
        <v>41</v>
      </c>
    </row>
    <row r="27" spans="1:12" ht="25.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52</v>
      </c>
      <c r="L27" s="43">
        <v>6.8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2.4</v>
      </c>
      <c r="H28" s="43">
        <v>0.3</v>
      </c>
      <c r="I28" s="43">
        <v>14.7</v>
      </c>
      <c r="J28" s="43">
        <v>71.2</v>
      </c>
      <c r="K28" s="44" t="s">
        <v>44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6"/>
      <c r="E30" s="42" t="s">
        <v>53</v>
      </c>
      <c r="F30" s="43">
        <v>60</v>
      </c>
      <c r="G30" s="43">
        <v>0.9</v>
      </c>
      <c r="H30" s="43">
        <v>0.1</v>
      </c>
      <c r="I30" s="43">
        <v>25.2</v>
      </c>
      <c r="J30" s="43">
        <v>25.2</v>
      </c>
      <c r="K30" s="44" t="s">
        <v>54</v>
      </c>
      <c r="L30" s="43">
        <v>8.3000000000000007</v>
      </c>
    </row>
    <row r="31" spans="1:12" ht="25.5" x14ac:dyDescent="0.25">
      <c r="A31" s="14"/>
      <c r="B31" s="15"/>
      <c r="C31" s="11"/>
      <c r="D31" s="6"/>
      <c r="E31" s="42" t="s">
        <v>55</v>
      </c>
      <c r="F31" s="43">
        <v>10</v>
      </c>
      <c r="G31" s="43">
        <v>0.1</v>
      </c>
      <c r="H31" s="43">
        <v>7</v>
      </c>
      <c r="I31" s="43">
        <v>0.1</v>
      </c>
      <c r="J31" s="43">
        <v>66.099999999999994</v>
      </c>
      <c r="K31" s="44" t="s">
        <v>56</v>
      </c>
      <c r="L31" s="43">
        <v>0.7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13.2</v>
      </c>
      <c r="I32" s="19">
        <f t="shared" ref="I32" si="8">SUM(I25:I31)</f>
        <v>87.1</v>
      </c>
      <c r="J32" s="19">
        <f t="shared" ref="J32:L32" si="9">SUM(J25:J31)</f>
        <v>500.09999999999991</v>
      </c>
      <c r="K32" s="25"/>
      <c r="L32" s="19">
        <f t="shared" si="9"/>
        <v>73.8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107</v>
      </c>
      <c r="F33" s="43">
        <v>100</v>
      </c>
      <c r="G33" s="43">
        <v>1.5</v>
      </c>
      <c r="H33" s="43">
        <v>6.1</v>
      </c>
      <c r="I33" s="43">
        <v>6.2</v>
      </c>
      <c r="J33" s="43">
        <v>85.8</v>
      </c>
      <c r="K33" s="44" t="s">
        <v>108</v>
      </c>
      <c r="L33" s="43">
        <v>4</v>
      </c>
    </row>
    <row r="34" spans="1:12" ht="25.5" x14ac:dyDescent="0.25">
      <c r="A34" s="14"/>
      <c r="B34" s="15"/>
      <c r="C34" s="11"/>
      <c r="D34" s="7" t="s">
        <v>27</v>
      </c>
      <c r="E34" s="42" t="s">
        <v>109</v>
      </c>
      <c r="F34" s="43">
        <v>250</v>
      </c>
      <c r="G34" s="43">
        <v>4.8</v>
      </c>
      <c r="H34" s="43">
        <v>2.2000000000000002</v>
      </c>
      <c r="I34" s="43">
        <v>15.5</v>
      </c>
      <c r="J34" s="43">
        <v>100.9</v>
      </c>
      <c r="K34" s="44" t="s">
        <v>99</v>
      </c>
      <c r="L34" s="43">
        <v>8.4</v>
      </c>
    </row>
    <row r="35" spans="1:12" ht="25.5" x14ac:dyDescent="0.25">
      <c r="A35" s="14"/>
      <c r="B35" s="15"/>
      <c r="C35" s="11"/>
      <c r="D35" s="7" t="s">
        <v>28</v>
      </c>
      <c r="E35" s="42" t="s">
        <v>100</v>
      </c>
      <c r="F35" s="43">
        <v>150</v>
      </c>
      <c r="G35" s="43">
        <v>28.9</v>
      </c>
      <c r="H35" s="43">
        <v>2.2000000000000002</v>
      </c>
      <c r="I35" s="43">
        <v>1</v>
      </c>
      <c r="J35" s="43">
        <v>139.30000000000001</v>
      </c>
      <c r="K35" s="44" t="s">
        <v>101</v>
      </c>
      <c r="L35" s="43">
        <v>20.6</v>
      </c>
    </row>
    <row r="36" spans="1:12" ht="15" x14ac:dyDescent="0.25">
      <c r="A36" s="14"/>
      <c r="B36" s="15"/>
      <c r="C36" s="11"/>
      <c r="D36" s="7" t="s">
        <v>29</v>
      </c>
      <c r="E36" s="42" t="s">
        <v>110</v>
      </c>
      <c r="F36" s="43">
        <v>180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103</v>
      </c>
      <c r="L36" s="43">
        <v>7.5</v>
      </c>
    </row>
    <row r="37" spans="1:12" ht="25.5" x14ac:dyDescent="0.25">
      <c r="A37" s="14"/>
      <c r="B37" s="15"/>
      <c r="C37" s="11"/>
      <c r="D37" s="7" t="s">
        <v>30</v>
      </c>
      <c r="E37" s="42" t="s">
        <v>111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112</v>
      </c>
      <c r="L37" s="43">
        <v>3.2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2.4</v>
      </c>
      <c r="H38" s="43">
        <v>0.3</v>
      </c>
      <c r="I38" s="43">
        <v>14.7</v>
      </c>
      <c r="J38" s="43">
        <v>71.2</v>
      </c>
      <c r="K38" s="44" t="s">
        <v>44</v>
      </c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 t="s">
        <v>113</v>
      </c>
      <c r="F39" s="43">
        <v>40</v>
      </c>
      <c r="G39" s="43">
        <v>2</v>
      </c>
      <c r="H39" s="43">
        <v>0.4</v>
      </c>
      <c r="I39" s="43">
        <v>11.9</v>
      </c>
      <c r="J39" s="43">
        <v>58.7</v>
      </c>
      <c r="K39" s="44" t="s">
        <v>44</v>
      </c>
      <c r="L39" s="43">
        <v>2.8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43.699999999999996</v>
      </c>
      <c r="H42" s="19">
        <f t="shared" ref="H42" si="11">SUM(H33:H41)</f>
        <v>16</v>
      </c>
      <c r="I42" s="19">
        <f t="shared" ref="I42" si="12">SUM(I33:I41)</f>
        <v>105.5</v>
      </c>
      <c r="J42" s="19">
        <f t="shared" ref="J42:L42" si="13">SUM(J33:J41)</f>
        <v>740.40000000000009</v>
      </c>
      <c r="K42" s="25"/>
      <c r="L42" s="19">
        <f t="shared" si="13"/>
        <v>50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1500</v>
      </c>
      <c r="G43" s="32">
        <f t="shared" ref="G43" si="14">G32+G42</f>
        <v>64.599999999999994</v>
      </c>
      <c r="H43" s="32">
        <f t="shared" ref="H43" si="15">H32+H42</f>
        <v>29.2</v>
      </c>
      <c r="I43" s="32">
        <f t="shared" ref="I43" si="16">I32+I42</f>
        <v>192.6</v>
      </c>
      <c r="J43" s="32">
        <f t="shared" ref="J43:L43" si="17">J32+J42</f>
        <v>1240.5</v>
      </c>
      <c r="K43" s="32"/>
      <c r="L43" s="32">
        <f t="shared" si="17"/>
        <v>123.8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58</v>
      </c>
      <c r="L44" s="40">
        <v>40.299999999999997</v>
      </c>
    </row>
    <row r="45" spans="1:12" ht="25.5" x14ac:dyDescent="0.25">
      <c r="A45" s="23"/>
      <c r="B45" s="15"/>
      <c r="C45" s="11"/>
      <c r="D45" s="6"/>
      <c r="E45" s="42" t="s">
        <v>59</v>
      </c>
      <c r="F45" s="43">
        <v>70</v>
      </c>
      <c r="G45" s="43">
        <v>0.6</v>
      </c>
      <c r="H45" s="43">
        <v>7.1</v>
      </c>
      <c r="I45" s="43">
        <v>5</v>
      </c>
      <c r="J45" s="43">
        <v>86.7</v>
      </c>
      <c r="K45" s="44" t="s">
        <v>60</v>
      </c>
      <c r="L45" s="43">
        <v>21</v>
      </c>
    </row>
    <row r="46" spans="1:12" ht="25.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62</v>
      </c>
      <c r="L46" s="43">
        <v>9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2.4</v>
      </c>
      <c r="H47" s="43">
        <v>0.3</v>
      </c>
      <c r="I47" s="43">
        <v>14.7</v>
      </c>
      <c r="J47" s="43">
        <v>71.2</v>
      </c>
      <c r="K47" s="44" t="s">
        <v>44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15.200000000000001</v>
      </c>
      <c r="H51" s="19">
        <f t="shared" ref="H51" si="19">SUM(H44:H50)</f>
        <v>20.399999999999999</v>
      </c>
      <c r="I51" s="19">
        <f t="shared" ref="I51" si="20">SUM(I44:I50)</f>
        <v>68.5</v>
      </c>
      <c r="J51" s="19">
        <f t="shared" ref="J51:L51" si="21">SUM(J44:J50)</f>
        <v>518.79999999999995</v>
      </c>
      <c r="K51" s="25"/>
      <c r="L51" s="19">
        <f t="shared" si="21"/>
        <v>73.8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147</v>
      </c>
      <c r="F52" s="43">
        <v>100</v>
      </c>
      <c r="G52" s="43">
        <v>0.8</v>
      </c>
      <c r="H52" s="43">
        <v>2.69</v>
      </c>
      <c r="I52" s="43">
        <v>4.5599999999999996</v>
      </c>
      <c r="J52" s="43">
        <v>45.6</v>
      </c>
      <c r="K52" s="44" t="s">
        <v>73</v>
      </c>
      <c r="L52" s="43">
        <v>4.2</v>
      </c>
    </row>
    <row r="53" spans="1:12" ht="15" x14ac:dyDescent="0.25">
      <c r="A53" s="23"/>
      <c r="B53" s="15"/>
      <c r="C53" s="11"/>
      <c r="D53" s="7" t="s">
        <v>27</v>
      </c>
      <c r="E53" s="42" t="s">
        <v>114</v>
      </c>
      <c r="F53" s="43">
        <v>250</v>
      </c>
      <c r="G53" s="43">
        <v>4.8</v>
      </c>
      <c r="H53" s="43">
        <v>2.2000000000000002</v>
      </c>
      <c r="I53" s="43">
        <v>15.5</v>
      </c>
      <c r="J53" s="43">
        <v>100.9</v>
      </c>
      <c r="K53" s="44" t="s">
        <v>115</v>
      </c>
      <c r="L53" s="43">
        <v>5.2</v>
      </c>
    </row>
    <row r="54" spans="1:12" ht="15" x14ac:dyDescent="0.25">
      <c r="A54" s="23"/>
      <c r="B54" s="15"/>
      <c r="C54" s="11"/>
      <c r="D54" s="7" t="s">
        <v>28</v>
      </c>
      <c r="E54" s="42" t="s">
        <v>117</v>
      </c>
      <c r="F54" s="43">
        <v>100</v>
      </c>
      <c r="G54" s="43">
        <v>12.7</v>
      </c>
      <c r="H54" s="43">
        <v>5.2</v>
      </c>
      <c r="I54" s="43">
        <v>4</v>
      </c>
      <c r="J54" s="43">
        <v>113.7</v>
      </c>
      <c r="K54" s="44" t="s">
        <v>118</v>
      </c>
      <c r="L54" s="43">
        <v>6.4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3.6</v>
      </c>
      <c r="H55" s="43">
        <v>4.8</v>
      </c>
      <c r="I55" s="43">
        <v>36.4</v>
      </c>
      <c r="J55" s="43">
        <v>203.5</v>
      </c>
      <c r="K55" s="44" t="s">
        <v>116</v>
      </c>
      <c r="L55" s="43">
        <v>20.8</v>
      </c>
    </row>
    <row r="56" spans="1:12" ht="15" x14ac:dyDescent="0.25">
      <c r="A56" s="23"/>
      <c r="B56" s="15"/>
      <c r="C56" s="11"/>
      <c r="D56" s="7" t="s">
        <v>30</v>
      </c>
      <c r="E56" s="42" t="s">
        <v>111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119</v>
      </c>
      <c r="L56" s="43">
        <v>7.1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2</v>
      </c>
      <c r="H57" s="43">
        <v>0.4</v>
      </c>
      <c r="I57" s="43">
        <v>11.9</v>
      </c>
      <c r="J57" s="43">
        <v>58.7</v>
      </c>
      <c r="K57" s="44" t="s">
        <v>44</v>
      </c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 t="s">
        <v>113</v>
      </c>
      <c r="F58" s="43">
        <v>30</v>
      </c>
      <c r="G58" s="43">
        <v>2.4</v>
      </c>
      <c r="H58" s="43">
        <v>0.3</v>
      </c>
      <c r="I58" s="43">
        <v>14.7</v>
      </c>
      <c r="J58" s="43">
        <v>71.2</v>
      </c>
      <c r="K58" s="44" t="s">
        <v>44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26.799999999999997</v>
      </c>
      <c r="H61" s="19">
        <f t="shared" ref="H61" si="23">SUM(H52:H60)</f>
        <v>15.590000000000002</v>
      </c>
      <c r="I61" s="19">
        <f t="shared" ref="I61" si="24">SUM(I52:I60)</f>
        <v>106.86</v>
      </c>
      <c r="J61" s="19">
        <f t="shared" ref="J61:L61" si="25">SUM(J52:J60)</f>
        <v>674.60000000000014</v>
      </c>
      <c r="K61" s="25"/>
      <c r="L61" s="19">
        <f t="shared" si="25"/>
        <v>50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1370</v>
      </c>
      <c r="G62" s="32">
        <f t="shared" ref="G62" si="26">G51+G61</f>
        <v>42</v>
      </c>
      <c r="H62" s="32">
        <f t="shared" ref="H62" si="27">H51+H61</f>
        <v>35.99</v>
      </c>
      <c r="I62" s="32">
        <f t="shared" ref="I62" si="28">I51+I61</f>
        <v>175.36</v>
      </c>
      <c r="J62" s="32">
        <f t="shared" ref="J62:L62" si="29">J51+J61</f>
        <v>1193.4000000000001</v>
      </c>
      <c r="K62" s="32"/>
      <c r="L62" s="32">
        <f t="shared" si="29"/>
        <v>123.8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41" t="s">
        <v>64</v>
      </c>
      <c r="L63" s="40">
        <v>42.3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20</v>
      </c>
      <c r="G64" s="43">
        <v>1.4</v>
      </c>
      <c r="H64" s="43">
        <v>1.7</v>
      </c>
      <c r="I64" s="43">
        <v>11.1</v>
      </c>
      <c r="J64" s="43">
        <v>65.5</v>
      </c>
      <c r="K64" s="44" t="s">
        <v>44</v>
      </c>
      <c r="L64" s="43">
        <v>4</v>
      </c>
    </row>
    <row r="65" spans="1:12" ht="25.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67</v>
      </c>
      <c r="L65" s="43">
        <v>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</v>
      </c>
      <c r="H66" s="43">
        <v>0.3</v>
      </c>
      <c r="I66" s="43">
        <v>14.7</v>
      </c>
      <c r="J66" s="43">
        <v>71.2</v>
      </c>
      <c r="K66" s="44" t="s">
        <v>44</v>
      </c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44</v>
      </c>
      <c r="L67" s="43">
        <v>16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73.8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100</v>
      </c>
      <c r="G71" s="43">
        <v>0.8</v>
      </c>
      <c r="H71" s="43">
        <v>2.69</v>
      </c>
      <c r="I71" s="43">
        <v>4.5599999999999996</v>
      </c>
      <c r="J71" s="43">
        <v>45.6</v>
      </c>
      <c r="K71" s="44" t="s">
        <v>73</v>
      </c>
      <c r="L71" s="43">
        <v>4.5</v>
      </c>
    </row>
    <row r="72" spans="1:12" ht="25.5" x14ac:dyDescent="0.25">
      <c r="A72" s="23"/>
      <c r="B72" s="15"/>
      <c r="C72" s="11"/>
      <c r="D72" s="7" t="s">
        <v>27</v>
      </c>
      <c r="E72" s="42" t="s">
        <v>120</v>
      </c>
      <c r="F72" s="43">
        <v>250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121</v>
      </c>
      <c r="L72" s="43">
        <v>6.4</v>
      </c>
    </row>
    <row r="73" spans="1:12" ht="25.5" x14ac:dyDescent="0.25">
      <c r="A73" s="23"/>
      <c r="B73" s="15"/>
      <c r="C73" s="11"/>
      <c r="D73" s="7" t="s">
        <v>28</v>
      </c>
      <c r="E73" s="42" t="s">
        <v>122</v>
      </c>
      <c r="F73" s="43">
        <v>250</v>
      </c>
      <c r="G73" s="43">
        <v>20.3</v>
      </c>
      <c r="H73" s="43">
        <v>18.399999999999999</v>
      </c>
      <c r="I73" s="43">
        <v>15.4</v>
      </c>
      <c r="J73" s="43">
        <v>307.89999999999998</v>
      </c>
      <c r="K73" s="44" t="s">
        <v>123</v>
      </c>
      <c r="L73" s="43">
        <v>29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111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124</v>
      </c>
      <c r="L75" s="43">
        <v>3.8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2.4</v>
      </c>
      <c r="H76" s="43">
        <v>0.3</v>
      </c>
      <c r="I76" s="43">
        <v>14.7</v>
      </c>
      <c r="J76" s="43">
        <v>71.2</v>
      </c>
      <c r="K76" s="44" t="s">
        <v>44</v>
      </c>
      <c r="L76" s="43">
        <v>2.8</v>
      </c>
    </row>
    <row r="77" spans="1:12" ht="15" x14ac:dyDescent="0.25">
      <c r="A77" s="23"/>
      <c r="B77" s="15"/>
      <c r="C77" s="11"/>
      <c r="D77" s="7" t="s">
        <v>32</v>
      </c>
      <c r="E77" s="42" t="s">
        <v>113</v>
      </c>
      <c r="F77" s="43">
        <v>30</v>
      </c>
      <c r="G77" s="43">
        <v>2</v>
      </c>
      <c r="H77" s="43">
        <v>0.4</v>
      </c>
      <c r="I77" s="43">
        <v>11.9</v>
      </c>
      <c r="J77" s="43">
        <v>58.7</v>
      </c>
      <c r="K77" s="44" t="s">
        <v>44</v>
      </c>
      <c r="L77" s="43">
        <v>3.5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30.799999999999997</v>
      </c>
      <c r="H80" s="19">
        <f t="shared" ref="H80" si="35">SUM(H71:H79)</f>
        <v>27.69</v>
      </c>
      <c r="I80" s="19">
        <f t="shared" ref="I80" si="36">SUM(I71:I79)</f>
        <v>67.260000000000005</v>
      </c>
      <c r="J80" s="19">
        <f t="shared" ref="J80:L80" si="37">SUM(J71:J79)</f>
        <v>640.6</v>
      </c>
      <c r="K80" s="25"/>
      <c r="L80" s="19">
        <f t="shared" si="37"/>
        <v>49.999999999999993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1360</v>
      </c>
      <c r="G81" s="32">
        <f t="shared" ref="G81" si="38">G70+G80</f>
        <v>55.699999999999996</v>
      </c>
      <c r="H81" s="32">
        <f t="shared" ref="H81" si="39">H70+H80</f>
        <v>42.59</v>
      </c>
      <c r="I81" s="32">
        <f t="shared" ref="I81" si="40">I70+I80</f>
        <v>139.26</v>
      </c>
      <c r="J81" s="32">
        <f t="shared" ref="J81:L81" si="41">J70+J80</f>
        <v>1162.3000000000002</v>
      </c>
      <c r="K81" s="32"/>
      <c r="L81" s="32">
        <f t="shared" si="41"/>
        <v>123.79999999999998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41" t="s">
        <v>48</v>
      </c>
      <c r="L82" s="40">
        <v>13.5</v>
      </c>
    </row>
    <row r="83" spans="1:12" ht="25.5" x14ac:dyDescent="0.25">
      <c r="A83" s="23"/>
      <c r="B83" s="15"/>
      <c r="C83" s="11"/>
      <c r="D83" s="6"/>
      <c r="E83" s="42" t="s">
        <v>70</v>
      </c>
      <c r="F83" s="43">
        <v>150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71</v>
      </c>
      <c r="L83" s="43">
        <v>42.8</v>
      </c>
    </row>
    <row r="84" spans="1:12" ht="25.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52</v>
      </c>
      <c r="L84" s="43">
        <v>6.8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3.2</v>
      </c>
      <c r="H85" s="43">
        <v>0.4</v>
      </c>
      <c r="I85" s="43">
        <v>19.600000000000001</v>
      </c>
      <c r="J85" s="43">
        <v>95</v>
      </c>
      <c r="K85" s="44" t="s">
        <v>44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/>
      <c r="E87" s="42" t="s">
        <v>72</v>
      </c>
      <c r="F87" s="43">
        <v>60</v>
      </c>
      <c r="G87" s="43">
        <v>0.8</v>
      </c>
      <c r="H87" s="43">
        <v>2.7</v>
      </c>
      <c r="I87" s="43">
        <v>4.5999999999999996</v>
      </c>
      <c r="J87" s="43">
        <v>45.7</v>
      </c>
      <c r="K87" s="44" t="s">
        <v>73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73.8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100</v>
      </c>
      <c r="G90" s="43">
        <v>1.6</v>
      </c>
      <c r="H90" s="43">
        <v>0.3</v>
      </c>
      <c r="I90" s="43">
        <v>21.5</v>
      </c>
      <c r="J90" s="43">
        <v>94.6</v>
      </c>
      <c r="K90" s="44" t="s">
        <v>108</v>
      </c>
      <c r="L90" s="43">
        <v>4</v>
      </c>
    </row>
    <row r="91" spans="1:12" ht="25.5" x14ac:dyDescent="0.25">
      <c r="A91" s="23"/>
      <c r="B91" s="15"/>
      <c r="C91" s="11"/>
      <c r="D91" s="7" t="s">
        <v>27</v>
      </c>
      <c r="E91" s="42" t="s">
        <v>125</v>
      </c>
      <c r="F91" s="43">
        <v>250</v>
      </c>
      <c r="G91" s="43">
        <v>10.5</v>
      </c>
      <c r="H91" s="43">
        <v>3.1</v>
      </c>
      <c r="I91" s="43">
        <v>18.2</v>
      </c>
      <c r="J91" s="43">
        <v>143.19999999999999</v>
      </c>
      <c r="K91" s="44" t="s">
        <v>126</v>
      </c>
      <c r="L91" s="43">
        <v>5.2</v>
      </c>
    </row>
    <row r="92" spans="1:12" ht="25.5" x14ac:dyDescent="0.25">
      <c r="A92" s="23"/>
      <c r="B92" s="15"/>
      <c r="C92" s="11"/>
      <c r="D92" s="7" t="s">
        <v>28</v>
      </c>
      <c r="E92" s="42" t="s">
        <v>117</v>
      </c>
      <c r="F92" s="43">
        <v>150</v>
      </c>
      <c r="G92" s="43">
        <v>12.7</v>
      </c>
      <c r="H92" s="43">
        <v>5.2</v>
      </c>
      <c r="I92" s="43">
        <v>4</v>
      </c>
      <c r="J92" s="43">
        <v>113.7</v>
      </c>
      <c r="K92" s="44" t="s">
        <v>127</v>
      </c>
      <c r="L92" s="43">
        <v>20.6</v>
      </c>
    </row>
    <row r="93" spans="1:12" ht="15" x14ac:dyDescent="0.25">
      <c r="A93" s="23"/>
      <c r="B93" s="15"/>
      <c r="C93" s="11"/>
      <c r="D93" s="7" t="s">
        <v>29</v>
      </c>
      <c r="E93" s="42" t="s">
        <v>128</v>
      </c>
      <c r="F93" s="43">
        <v>150</v>
      </c>
      <c r="G93" s="43">
        <v>8.1999999999999993</v>
      </c>
      <c r="H93" s="43">
        <v>6.3</v>
      </c>
      <c r="I93" s="43">
        <v>35.9</v>
      </c>
      <c r="J93" s="43">
        <v>233.7</v>
      </c>
      <c r="K93" s="44" t="s">
        <v>129</v>
      </c>
      <c r="L93" s="43">
        <v>9</v>
      </c>
    </row>
    <row r="94" spans="1:12" ht="25.5" x14ac:dyDescent="0.25">
      <c r="A94" s="23"/>
      <c r="B94" s="15"/>
      <c r="C94" s="11"/>
      <c r="D94" s="7" t="s">
        <v>30</v>
      </c>
      <c r="E94" s="42" t="s">
        <v>130</v>
      </c>
      <c r="F94" s="43">
        <v>200</v>
      </c>
      <c r="G94" s="43">
        <v>0.4</v>
      </c>
      <c r="H94" s="43">
        <v>0.1</v>
      </c>
      <c r="I94" s="43">
        <v>18.3</v>
      </c>
      <c r="J94" s="43">
        <v>75.900000000000006</v>
      </c>
      <c r="K94" s="44" t="s">
        <v>131</v>
      </c>
      <c r="L94" s="43">
        <v>4.9000000000000004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3.2</v>
      </c>
      <c r="H95" s="43">
        <v>0.4</v>
      </c>
      <c r="I95" s="43">
        <v>19.600000000000001</v>
      </c>
      <c r="J95" s="43">
        <v>95</v>
      </c>
      <c r="K95" s="44" t="s">
        <v>44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113</v>
      </c>
      <c r="F96" s="43">
        <v>30</v>
      </c>
      <c r="G96" s="43">
        <v>2</v>
      </c>
      <c r="H96" s="43">
        <v>0.4</v>
      </c>
      <c r="I96" s="43">
        <v>11.9</v>
      </c>
      <c r="J96" s="43">
        <v>58.7</v>
      </c>
      <c r="K96" s="44" t="s">
        <v>44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38.6</v>
      </c>
      <c r="H99" s="19">
        <f t="shared" ref="H99" si="47">SUM(H90:H98)</f>
        <v>15.799999999999999</v>
      </c>
      <c r="I99" s="19">
        <f t="shared" ref="I99" si="48">SUM(I90:I98)</f>
        <v>129.4</v>
      </c>
      <c r="J99" s="19">
        <f t="shared" ref="J99:L99" si="49">SUM(J90:J98)</f>
        <v>814.80000000000007</v>
      </c>
      <c r="K99" s="25"/>
      <c r="L99" s="19">
        <f t="shared" si="49"/>
        <v>49.999999999999993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1520</v>
      </c>
      <c r="G100" s="32">
        <f t="shared" ref="G100" si="50">G89+G99</f>
        <v>65.3</v>
      </c>
      <c r="H100" s="32">
        <f t="shared" ref="H100" si="51">H89+H99</f>
        <v>27.799999999999997</v>
      </c>
      <c r="I100" s="32">
        <f t="shared" ref="I100" si="52">I89+I99</f>
        <v>205</v>
      </c>
      <c r="J100" s="32">
        <f t="shared" ref="J100:L100" si="53">J89+J99</f>
        <v>1332</v>
      </c>
      <c r="K100" s="32"/>
      <c r="L100" s="32">
        <f t="shared" si="53"/>
        <v>123.79999999999998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41" t="s">
        <v>42</v>
      </c>
      <c r="L101" s="40">
        <v>38.1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60</v>
      </c>
      <c r="G102" s="43">
        <v>0.7</v>
      </c>
      <c r="H102" s="43">
        <v>0.1</v>
      </c>
      <c r="I102" s="43">
        <v>2.2999999999999998</v>
      </c>
      <c r="J102" s="43">
        <v>12.8</v>
      </c>
      <c r="K102" s="44" t="s">
        <v>76</v>
      </c>
      <c r="L102" s="43">
        <v>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44</v>
      </c>
      <c r="L103" s="43">
        <v>6.2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71.2</v>
      </c>
      <c r="K104" s="44" t="s">
        <v>44</v>
      </c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42" t="s">
        <v>77</v>
      </c>
      <c r="F105" s="43">
        <v>160</v>
      </c>
      <c r="G105" s="43">
        <v>1.4</v>
      </c>
      <c r="H105" s="43">
        <v>0.3</v>
      </c>
      <c r="I105" s="43">
        <v>13</v>
      </c>
      <c r="J105" s="43">
        <v>60.5</v>
      </c>
      <c r="K105" s="44" t="s">
        <v>44</v>
      </c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73.800000000000011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132</v>
      </c>
      <c r="F109" s="43">
        <v>70</v>
      </c>
      <c r="G109" s="43">
        <v>0.6</v>
      </c>
      <c r="H109" s="43">
        <v>7.1</v>
      </c>
      <c r="I109" s="43">
        <v>5</v>
      </c>
      <c r="J109" s="43">
        <v>86.7</v>
      </c>
      <c r="K109" s="44" t="s">
        <v>60</v>
      </c>
      <c r="L109" s="43">
        <v>3.2</v>
      </c>
    </row>
    <row r="110" spans="1:12" ht="25.5" x14ac:dyDescent="0.25">
      <c r="A110" s="23"/>
      <c r="B110" s="15"/>
      <c r="C110" s="11"/>
      <c r="D110" s="7" t="s">
        <v>27</v>
      </c>
      <c r="E110" s="42" t="s">
        <v>98</v>
      </c>
      <c r="F110" s="43">
        <v>250</v>
      </c>
      <c r="G110" s="43">
        <v>4.8</v>
      </c>
      <c r="H110" s="43">
        <v>2.2000000000000002</v>
      </c>
      <c r="I110" s="43">
        <v>15.5</v>
      </c>
      <c r="J110" s="43">
        <v>100.9</v>
      </c>
      <c r="K110" s="44" t="s">
        <v>133</v>
      </c>
      <c r="L110" s="43">
        <v>5.4</v>
      </c>
    </row>
    <row r="111" spans="1:12" ht="25.5" x14ac:dyDescent="0.25">
      <c r="A111" s="23"/>
      <c r="B111" s="15"/>
      <c r="C111" s="11"/>
      <c r="D111" s="7" t="s">
        <v>28</v>
      </c>
      <c r="E111" s="42" t="s">
        <v>100</v>
      </c>
      <c r="F111" s="43">
        <v>150</v>
      </c>
      <c r="G111" s="43">
        <v>28.9</v>
      </c>
      <c r="H111" s="43">
        <v>2.2000000000000002</v>
      </c>
      <c r="I111" s="43">
        <v>1</v>
      </c>
      <c r="J111" s="43">
        <v>139.30000000000001</v>
      </c>
      <c r="K111" s="44" t="s">
        <v>101</v>
      </c>
      <c r="L111" s="43">
        <v>17.5</v>
      </c>
    </row>
    <row r="112" spans="1:12" ht="15" x14ac:dyDescent="0.25">
      <c r="A112" s="23"/>
      <c r="B112" s="15"/>
      <c r="C112" s="11"/>
      <c r="D112" s="7" t="s">
        <v>29</v>
      </c>
      <c r="E112" s="42" t="s">
        <v>134</v>
      </c>
      <c r="F112" s="43">
        <v>180</v>
      </c>
      <c r="G112" s="43">
        <v>3.6</v>
      </c>
      <c r="H112" s="43">
        <v>4.8</v>
      </c>
      <c r="I112" s="43">
        <v>36.4</v>
      </c>
      <c r="J112" s="43">
        <v>203.5</v>
      </c>
      <c r="K112" s="44" t="s">
        <v>103</v>
      </c>
      <c r="L112" s="43">
        <v>13.5</v>
      </c>
    </row>
    <row r="113" spans="1:12" ht="25.5" x14ac:dyDescent="0.2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105</v>
      </c>
      <c r="L113" s="43">
        <v>4.0999999999999996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2.4</v>
      </c>
      <c r="H114" s="43">
        <v>0.3</v>
      </c>
      <c r="I114" s="43">
        <v>14.7</v>
      </c>
      <c r="J114" s="43">
        <v>71.2</v>
      </c>
      <c r="K114" s="44" t="s">
        <v>44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113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44</v>
      </c>
      <c r="L115" s="43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43.3</v>
      </c>
      <c r="H118" s="19">
        <f t="shared" si="56"/>
        <v>17.100000000000001</v>
      </c>
      <c r="I118" s="19">
        <f t="shared" si="56"/>
        <v>100.10000000000001</v>
      </c>
      <c r="J118" s="19">
        <f t="shared" si="56"/>
        <v>727.20000000000016</v>
      </c>
      <c r="K118" s="25"/>
      <c r="L118" s="19">
        <f t="shared" ref="L118" si="57">SUM(L109:L117)</f>
        <v>50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1510</v>
      </c>
      <c r="G119" s="32">
        <f t="shared" ref="G119" si="58">G108+G118</f>
        <v>67</v>
      </c>
      <c r="H119" s="32">
        <f t="shared" ref="H119" si="59">H108+H118</f>
        <v>43.100000000000009</v>
      </c>
      <c r="I119" s="32">
        <f t="shared" ref="I119" si="60">I108+I118</f>
        <v>139.5</v>
      </c>
      <c r="J119" s="32">
        <f t="shared" ref="J119:L119" si="61">J108+J118</f>
        <v>1214.3000000000002</v>
      </c>
      <c r="K119" s="32"/>
      <c r="L119" s="32">
        <f t="shared" si="61"/>
        <v>123.80000000000001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79</v>
      </c>
      <c r="L120" s="40">
        <v>31.3</v>
      </c>
    </row>
    <row r="121" spans="1:12" ht="25.5" x14ac:dyDescent="0.25">
      <c r="A121" s="14"/>
      <c r="B121" s="15"/>
      <c r="C121" s="11"/>
      <c r="D121" s="6"/>
      <c r="E121" s="42" t="s">
        <v>55</v>
      </c>
      <c r="F121" s="43">
        <v>20</v>
      </c>
      <c r="G121" s="43">
        <v>0.2</v>
      </c>
      <c r="H121" s="43">
        <v>14.5</v>
      </c>
      <c r="I121" s="43">
        <v>0.3</v>
      </c>
      <c r="J121" s="43">
        <v>132.19999999999999</v>
      </c>
      <c r="K121" s="44" t="s">
        <v>56</v>
      </c>
      <c r="L121" s="43">
        <v>14</v>
      </c>
    </row>
    <row r="122" spans="1:12" ht="25.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62</v>
      </c>
      <c r="L122" s="43">
        <v>9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3.2</v>
      </c>
      <c r="H123" s="43">
        <v>0.4</v>
      </c>
      <c r="I123" s="43">
        <v>19.600000000000001</v>
      </c>
      <c r="J123" s="43">
        <v>95</v>
      </c>
      <c r="K123" s="44" t="s">
        <v>44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0.8</v>
      </c>
      <c r="H124" s="43">
        <v>0.2</v>
      </c>
      <c r="I124" s="43">
        <v>7.5</v>
      </c>
      <c r="J124" s="43">
        <v>35</v>
      </c>
      <c r="K124" s="44" t="s">
        <v>44</v>
      </c>
      <c r="L124" s="43">
        <v>16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73.8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100</v>
      </c>
      <c r="G128" s="43">
        <v>1.2</v>
      </c>
      <c r="H128" s="43">
        <v>8.9</v>
      </c>
      <c r="I128" s="43">
        <v>6.7</v>
      </c>
      <c r="J128" s="43">
        <v>111.9</v>
      </c>
      <c r="K128" s="44" t="s">
        <v>135</v>
      </c>
      <c r="L128" s="43">
        <v>4.2</v>
      </c>
    </row>
    <row r="129" spans="1:12" ht="25.5" x14ac:dyDescent="0.25">
      <c r="A129" s="14"/>
      <c r="B129" s="15"/>
      <c r="C129" s="11"/>
      <c r="D129" s="7" t="s">
        <v>27</v>
      </c>
      <c r="E129" s="42" t="s">
        <v>120</v>
      </c>
      <c r="F129" s="43">
        <v>250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121</v>
      </c>
      <c r="L129" s="43">
        <v>5.4</v>
      </c>
    </row>
    <row r="130" spans="1:12" ht="25.5" x14ac:dyDescent="0.25">
      <c r="A130" s="14"/>
      <c r="B130" s="15"/>
      <c r="C130" s="11"/>
      <c r="D130" s="7" t="s">
        <v>28</v>
      </c>
      <c r="E130" s="42" t="s">
        <v>136</v>
      </c>
      <c r="F130" s="43">
        <v>150</v>
      </c>
      <c r="G130" s="43">
        <v>12.7</v>
      </c>
      <c r="H130" s="43">
        <v>2.2000000000000002</v>
      </c>
      <c r="I130" s="43">
        <v>7.7</v>
      </c>
      <c r="J130" s="43">
        <v>101.4</v>
      </c>
      <c r="K130" s="44" t="s">
        <v>137</v>
      </c>
      <c r="L130" s="43">
        <v>6.8</v>
      </c>
    </row>
    <row r="131" spans="1:12" ht="25.5" x14ac:dyDescent="0.25">
      <c r="A131" s="14"/>
      <c r="B131" s="15"/>
      <c r="C131" s="11"/>
      <c r="D131" s="7" t="s">
        <v>29</v>
      </c>
      <c r="E131" s="42" t="s">
        <v>69</v>
      </c>
      <c r="F131" s="43">
        <v>200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138</v>
      </c>
      <c r="L131" s="43">
        <v>20.2</v>
      </c>
    </row>
    <row r="132" spans="1:12" ht="25.5" x14ac:dyDescent="0.25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105</v>
      </c>
      <c r="L132" s="43">
        <v>7.1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2.4</v>
      </c>
      <c r="H133" s="43">
        <v>0.3</v>
      </c>
      <c r="I133" s="43">
        <v>14.7</v>
      </c>
      <c r="J133" s="43">
        <v>71.2</v>
      </c>
      <c r="K133" s="44" t="s">
        <v>44</v>
      </c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42" t="s">
        <v>113</v>
      </c>
      <c r="F134" s="43">
        <v>40</v>
      </c>
      <c r="G134" s="43">
        <v>2.6</v>
      </c>
      <c r="H134" s="43">
        <v>0.5</v>
      </c>
      <c r="I134" s="43">
        <v>15.8</v>
      </c>
      <c r="J134" s="43">
        <v>78.2</v>
      </c>
      <c r="K134" s="44" t="s">
        <v>44</v>
      </c>
      <c r="L134" s="43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29.5</v>
      </c>
      <c r="H137" s="19">
        <f t="shared" si="64"/>
        <v>23.3</v>
      </c>
      <c r="I137" s="19">
        <f t="shared" si="64"/>
        <v>97.8</v>
      </c>
      <c r="J137" s="19">
        <f t="shared" si="64"/>
        <v>718.90000000000009</v>
      </c>
      <c r="K137" s="25"/>
      <c r="L137" s="19">
        <f t="shared" ref="L137" si="65">SUM(L128:L136)</f>
        <v>50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1530</v>
      </c>
      <c r="G138" s="32">
        <f t="shared" ref="G138" si="66">G127+G137</f>
        <v>42.900000000000006</v>
      </c>
      <c r="H138" s="32">
        <f t="shared" ref="H138" si="67">H127+H137</f>
        <v>46.699999999999996</v>
      </c>
      <c r="I138" s="32">
        <f t="shared" ref="I138" si="68">I127+I137</f>
        <v>165.10000000000002</v>
      </c>
      <c r="J138" s="32">
        <f t="shared" ref="J138:L138" si="69">J127+J137</f>
        <v>1251.6000000000001</v>
      </c>
      <c r="K138" s="32"/>
      <c r="L138" s="32">
        <f t="shared" si="69"/>
        <v>123.8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41" t="s">
        <v>81</v>
      </c>
      <c r="L139" s="40">
        <v>40.81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20</v>
      </c>
      <c r="G140" s="43">
        <v>1.4</v>
      </c>
      <c r="H140" s="43">
        <v>1.7</v>
      </c>
      <c r="I140" s="43">
        <v>11.1</v>
      </c>
      <c r="J140" s="43">
        <v>65.5</v>
      </c>
      <c r="K140" s="44" t="s">
        <v>44</v>
      </c>
      <c r="L140" s="43">
        <v>4</v>
      </c>
    </row>
    <row r="141" spans="1:12" ht="25.5" x14ac:dyDescent="0.25">
      <c r="A141" s="23"/>
      <c r="B141" s="15"/>
      <c r="C141" s="11"/>
      <c r="D141" s="7" t="s">
        <v>22</v>
      </c>
      <c r="E141" s="42" t="s">
        <v>82</v>
      </c>
      <c r="F141" s="43">
        <v>20</v>
      </c>
      <c r="G141" s="43">
        <v>0.1</v>
      </c>
      <c r="H141" s="43">
        <v>0.1</v>
      </c>
      <c r="I141" s="43">
        <v>0.9</v>
      </c>
      <c r="J141" s="43">
        <v>5</v>
      </c>
      <c r="K141" s="44" t="s">
        <v>83</v>
      </c>
      <c r="L141" s="43">
        <v>5.8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71.2</v>
      </c>
      <c r="K142" s="44" t="s">
        <v>44</v>
      </c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42" t="s">
        <v>84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44</v>
      </c>
      <c r="L143" s="43">
        <v>19.690000000000001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320</v>
      </c>
      <c r="G146" s="19">
        <f t="shared" ref="G146:J146" si="70">SUM(G139:G145)</f>
        <v>34</v>
      </c>
      <c r="H146" s="19">
        <f t="shared" si="70"/>
        <v>13.2</v>
      </c>
      <c r="I146" s="19">
        <f t="shared" si="70"/>
        <v>58.099999999999994</v>
      </c>
      <c r="J146" s="19">
        <f t="shared" si="70"/>
        <v>487.4</v>
      </c>
      <c r="K146" s="25"/>
      <c r="L146" s="19">
        <f t="shared" ref="L146" si="71">SUM(L139:L145)</f>
        <v>73.8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100</v>
      </c>
      <c r="G147" s="43">
        <v>1.2</v>
      </c>
      <c r="H147" s="43">
        <v>8.9</v>
      </c>
      <c r="I147" s="43">
        <v>6.7</v>
      </c>
      <c r="J147" s="43">
        <v>111.9</v>
      </c>
      <c r="K147" s="44" t="s">
        <v>81</v>
      </c>
      <c r="L147" s="43">
        <v>7.2</v>
      </c>
    </row>
    <row r="148" spans="1:12" ht="25.5" x14ac:dyDescent="0.25">
      <c r="A148" s="23"/>
      <c r="B148" s="15"/>
      <c r="C148" s="11"/>
      <c r="D148" s="7" t="s">
        <v>27</v>
      </c>
      <c r="E148" s="42" t="s">
        <v>139</v>
      </c>
      <c r="F148" s="43">
        <v>250</v>
      </c>
      <c r="G148" s="43">
        <v>5.8</v>
      </c>
      <c r="H148" s="43">
        <v>7</v>
      </c>
      <c r="I148" s="43">
        <v>7.1</v>
      </c>
      <c r="J148" s="43">
        <v>115.3</v>
      </c>
      <c r="K148" s="44" t="s">
        <v>140</v>
      </c>
      <c r="L148" s="43">
        <v>6.8</v>
      </c>
    </row>
    <row r="149" spans="1:12" ht="25.5" x14ac:dyDescent="0.25">
      <c r="A149" s="23"/>
      <c r="B149" s="15"/>
      <c r="C149" s="11"/>
      <c r="D149" s="7" t="s">
        <v>28</v>
      </c>
      <c r="E149" s="42" t="s">
        <v>117</v>
      </c>
      <c r="F149" s="43">
        <v>150</v>
      </c>
      <c r="G149" s="43">
        <v>13</v>
      </c>
      <c r="H149" s="43">
        <v>13.2</v>
      </c>
      <c r="I149" s="43">
        <v>7.3</v>
      </c>
      <c r="J149" s="43">
        <v>199.7</v>
      </c>
      <c r="K149" s="44" t="s">
        <v>101</v>
      </c>
      <c r="L149" s="43">
        <v>4.0999999999999996</v>
      </c>
    </row>
    <row r="150" spans="1:12" ht="15" x14ac:dyDescent="0.25">
      <c r="A150" s="23"/>
      <c r="B150" s="15"/>
      <c r="C150" s="11"/>
      <c r="D150" s="7" t="s">
        <v>29</v>
      </c>
      <c r="E150" s="42" t="s">
        <v>110</v>
      </c>
      <c r="F150" s="43">
        <v>180</v>
      </c>
      <c r="G150" s="43">
        <v>3.6</v>
      </c>
      <c r="H150" s="43">
        <v>4.8</v>
      </c>
      <c r="I150" s="43">
        <v>36.4</v>
      </c>
      <c r="J150" s="43">
        <v>203.5</v>
      </c>
      <c r="K150" s="44" t="s">
        <v>129</v>
      </c>
      <c r="L150" s="43">
        <v>21.6</v>
      </c>
    </row>
    <row r="151" spans="1:12" ht="25.5" x14ac:dyDescent="0.25">
      <c r="A151" s="23"/>
      <c r="B151" s="15"/>
      <c r="C151" s="11"/>
      <c r="D151" s="7" t="s">
        <v>30</v>
      </c>
      <c r="E151" s="42" t="s">
        <v>130</v>
      </c>
      <c r="F151" s="43">
        <v>200</v>
      </c>
      <c r="G151" s="43">
        <v>0.4</v>
      </c>
      <c r="H151" s="43">
        <v>0.1</v>
      </c>
      <c r="I151" s="43">
        <v>18.3</v>
      </c>
      <c r="J151" s="43">
        <v>75.900000000000006</v>
      </c>
      <c r="K151" s="44" t="s">
        <v>131</v>
      </c>
      <c r="L151" s="43">
        <v>4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2.4</v>
      </c>
      <c r="H152" s="43">
        <v>0.3</v>
      </c>
      <c r="I152" s="43">
        <v>14.7</v>
      </c>
      <c r="J152" s="43">
        <v>71.2</v>
      </c>
      <c r="K152" s="44" t="s">
        <v>44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 t="s">
        <v>113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44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28.4</v>
      </c>
      <c r="H156" s="19">
        <f t="shared" si="72"/>
        <v>34.699999999999996</v>
      </c>
      <c r="I156" s="19">
        <f t="shared" si="72"/>
        <v>102.4</v>
      </c>
      <c r="J156" s="19">
        <f t="shared" si="72"/>
        <v>836.2</v>
      </c>
      <c r="K156" s="25"/>
      <c r="L156" s="19">
        <f t="shared" ref="L156" si="73">SUM(L147:L155)</f>
        <v>50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1260</v>
      </c>
      <c r="G157" s="32">
        <f t="shared" ref="G157" si="74">G146+G156</f>
        <v>62.4</v>
      </c>
      <c r="H157" s="32">
        <f t="shared" ref="H157" si="75">H146+H156</f>
        <v>47.899999999999991</v>
      </c>
      <c r="I157" s="32">
        <f t="shared" ref="I157" si="76">I146+I156</f>
        <v>160.5</v>
      </c>
      <c r="J157" s="32">
        <f t="shared" ref="J157:L157" si="77">J146+J156</f>
        <v>1323.6</v>
      </c>
      <c r="K157" s="32"/>
      <c r="L157" s="32">
        <f t="shared" si="77"/>
        <v>123.8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100</v>
      </c>
      <c r="G158" s="40">
        <v>2.1</v>
      </c>
      <c r="H158" s="40">
        <v>7.1</v>
      </c>
      <c r="I158" s="40">
        <v>10.1</v>
      </c>
      <c r="J158" s="40">
        <v>113.2</v>
      </c>
      <c r="K158" s="41" t="s">
        <v>86</v>
      </c>
      <c r="L158" s="40">
        <v>18.5</v>
      </c>
    </row>
    <row r="159" spans="1:12" ht="15" x14ac:dyDescent="0.25">
      <c r="A159" s="23"/>
      <c r="B159" s="15"/>
      <c r="C159" s="11"/>
      <c r="D159" s="6"/>
      <c r="E159" s="42" t="s">
        <v>87</v>
      </c>
      <c r="F159" s="43">
        <v>170</v>
      </c>
      <c r="G159" s="43">
        <v>9</v>
      </c>
      <c r="H159" s="43">
        <v>7.7</v>
      </c>
      <c r="I159" s="43">
        <v>32.5</v>
      </c>
      <c r="J159" s="43">
        <v>235.4</v>
      </c>
      <c r="K159" s="44" t="s">
        <v>88</v>
      </c>
      <c r="L159" s="43">
        <v>21.41</v>
      </c>
    </row>
    <row r="160" spans="1:12" ht="15" x14ac:dyDescent="0.25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1</v>
      </c>
      <c r="H160" s="43">
        <v>0.2</v>
      </c>
      <c r="I160" s="43">
        <v>20.2</v>
      </c>
      <c r="J160" s="43">
        <v>86.6</v>
      </c>
      <c r="K160" s="44" t="s">
        <v>44</v>
      </c>
      <c r="L160" s="43">
        <v>30.39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71.2</v>
      </c>
      <c r="K161" s="44" t="s">
        <v>44</v>
      </c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14.5</v>
      </c>
      <c r="H165" s="19">
        <f t="shared" si="78"/>
        <v>15.3</v>
      </c>
      <c r="I165" s="19">
        <f t="shared" si="78"/>
        <v>77.5</v>
      </c>
      <c r="J165" s="19">
        <f t="shared" si="78"/>
        <v>506.40000000000003</v>
      </c>
      <c r="K165" s="25"/>
      <c r="L165" s="19">
        <f t="shared" ref="L165" si="79">SUM(L158:L164)</f>
        <v>73.8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141</v>
      </c>
      <c r="F166" s="43">
        <v>100</v>
      </c>
      <c r="G166" s="43">
        <v>1</v>
      </c>
      <c r="H166" s="43">
        <v>6.1</v>
      </c>
      <c r="I166" s="43">
        <v>5.8</v>
      </c>
      <c r="J166" s="43">
        <v>81.5</v>
      </c>
      <c r="K166" s="44" t="s">
        <v>73</v>
      </c>
      <c r="L166" s="43">
        <v>4</v>
      </c>
    </row>
    <row r="167" spans="1:12" ht="25.5" x14ac:dyDescent="0.25">
      <c r="A167" s="23"/>
      <c r="B167" s="15"/>
      <c r="C167" s="11"/>
      <c r="D167" s="7" t="s">
        <v>27</v>
      </c>
      <c r="E167" s="42" t="s">
        <v>142</v>
      </c>
      <c r="F167" s="43">
        <v>250</v>
      </c>
      <c r="G167" s="43">
        <v>8.4</v>
      </c>
      <c r="H167" s="43">
        <v>2.5</v>
      </c>
      <c r="I167" s="43">
        <v>14.6</v>
      </c>
      <c r="J167" s="43">
        <v>114.5</v>
      </c>
      <c r="K167" s="44" t="s">
        <v>126</v>
      </c>
      <c r="L167" s="43">
        <v>6.9</v>
      </c>
    </row>
    <row r="168" spans="1:12" ht="15" x14ac:dyDescent="0.25">
      <c r="A168" s="23"/>
      <c r="B168" s="15"/>
      <c r="C168" s="11"/>
      <c r="D168" s="7" t="s">
        <v>28</v>
      </c>
      <c r="E168" s="42" t="s">
        <v>143</v>
      </c>
      <c r="F168" s="43">
        <v>150</v>
      </c>
      <c r="G168" s="43">
        <v>12.7</v>
      </c>
      <c r="H168" s="43">
        <v>2.2000000000000002</v>
      </c>
      <c r="I168" s="43">
        <v>7.7</v>
      </c>
      <c r="J168" s="43">
        <v>101.4</v>
      </c>
      <c r="K168" s="44"/>
      <c r="L168" s="43">
        <v>19.7</v>
      </c>
    </row>
    <row r="169" spans="1:12" ht="15" x14ac:dyDescent="0.25">
      <c r="A169" s="23"/>
      <c r="B169" s="15"/>
      <c r="C169" s="11"/>
      <c r="D169" s="7" t="s">
        <v>29</v>
      </c>
      <c r="E169" s="42" t="s">
        <v>128</v>
      </c>
      <c r="F169" s="43">
        <v>150</v>
      </c>
      <c r="G169" s="43">
        <v>8.1999999999999993</v>
      </c>
      <c r="H169" s="43">
        <v>6.3</v>
      </c>
      <c r="I169" s="43">
        <v>35.9</v>
      </c>
      <c r="J169" s="43">
        <v>233.7</v>
      </c>
      <c r="K169" s="44" t="s">
        <v>129</v>
      </c>
      <c r="L169" s="43">
        <v>4.8</v>
      </c>
    </row>
    <row r="170" spans="1:12" ht="25.5" x14ac:dyDescent="0.25">
      <c r="A170" s="23"/>
      <c r="B170" s="15"/>
      <c r="C170" s="11"/>
      <c r="D170" s="7" t="s">
        <v>30</v>
      </c>
      <c r="E170" s="42" t="s">
        <v>144</v>
      </c>
      <c r="F170" s="43">
        <v>200</v>
      </c>
      <c r="G170" s="43">
        <v>1</v>
      </c>
      <c r="H170" s="43">
        <v>0</v>
      </c>
      <c r="I170" s="43">
        <v>25.4</v>
      </c>
      <c r="J170" s="43">
        <v>105.6</v>
      </c>
      <c r="K170" s="44" t="s">
        <v>145</v>
      </c>
      <c r="L170" s="43">
        <v>8.3000000000000007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0</v>
      </c>
      <c r="G171" s="43">
        <v>2.4</v>
      </c>
      <c r="H171" s="43">
        <v>0.3</v>
      </c>
      <c r="I171" s="43">
        <v>14.7</v>
      </c>
      <c r="J171" s="43">
        <v>71.2</v>
      </c>
      <c r="K171" s="44" t="s">
        <v>44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 t="s">
        <v>113</v>
      </c>
      <c r="F172" s="43">
        <v>40</v>
      </c>
      <c r="G172" s="43">
        <v>2</v>
      </c>
      <c r="H172" s="43">
        <v>0.4</v>
      </c>
      <c r="I172" s="43">
        <v>11.9</v>
      </c>
      <c r="J172" s="43">
        <v>58.7</v>
      </c>
      <c r="K172" s="44" t="s">
        <v>44</v>
      </c>
      <c r="L172" s="43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35.700000000000003</v>
      </c>
      <c r="H175" s="19">
        <f t="shared" si="80"/>
        <v>17.8</v>
      </c>
      <c r="I175" s="19">
        <f t="shared" si="80"/>
        <v>116.00000000000001</v>
      </c>
      <c r="J175" s="19">
        <f t="shared" si="80"/>
        <v>766.6</v>
      </c>
      <c r="K175" s="25"/>
      <c r="L175" s="19">
        <f t="shared" ref="L175" si="81">SUM(L166:L174)</f>
        <v>50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50.2</v>
      </c>
      <c r="H176" s="32">
        <f t="shared" ref="H176" si="83">H165+H175</f>
        <v>33.1</v>
      </c>
      <c r="I176" s="32">
        <f t="shared" ref="I176" si="84">I165+I175</f>
        <v>193.5</v>
      </c>
      <c r="J176" s="32">
        <f t="shared" ref="J176:L176" si="85">J165+J175</f>
        <v>1273</v>
      </c>
      <c r="K176" s="32"/>
      <c r="L176" s="32">
        <f t="shared" si="85"/>
        <v>123.8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41" t="s">
        <v>91</v>
      </c>
      <c r="L177" s="40">
        <v>9.3000000000000007</v>
      </c>
    </row>
    <row r="178" spans="1:12" ht="25.5" x14ac:dyDescent="0.25">
      <c r="A178" s="23"/>
      <c r="B178" s="15"/>
      <c r="C178" s="11"/>
      <c r="D178" s="6"/>
      <c r="E178" s="42" t="s">
        <v>92</v>
      </c>
      <c r="F178" s="43">
        <v>150</v>
      </c>
      <c r="G178" s="43">
        <v>17.2</v>
      </c>
      <c r="H178" s="43">
        <v>3.9</v>
      </c>
      <c r="I178" s="43">
        <v>12</v>
      </c>
      <c r="J178" s="43">
        <v>151.80000000000001</v>
      </c>
      <c r="K178" s="44" t="s">
        <v>93</v>
      </c>
      <c r="L178" s="43">
        <v>38.200000000000003</v>
      </c>
    </row>
    <row r="179" spans="1:12" ht="25.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52</v>
      </c>
      <c r="L179" s="43">
        <v>6.8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71.2</v>
      </c>
      <c r="K180" s="44" t="s">
        <v>44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59</v>
      </c>
      <c r="F181" s="43">
        <v>80</v>
      </c>
      <c r="G181" s="43">
        <v>0.7</v>
      </c>
      <c r="H181" s="43">
        <v>8.1</v>
      </c>
      <c r="I181" s="43">
        <v>5.7</v>
      </c>
      <c r="J181" s="43">
        <v>99</v>
      </c>
      <c r="K181" s="44" t="s">
        <v>95</v>
      </c>
      <c r="L181" s="43">
        <v>16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23.399999999999995</v>
      </c>
      <c r="H184" s="19">
        <f t="shared" si="86"/>
        <v>19.899999999999999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73.8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146</v>
      </c>
      <c r="F185" s="43">
        <v>100</v>
      </c>
      <c r="G185" s="43">
        <v>0.6</v>
      </c>
      <c r="H185" s="43">
        <v>7.1</v>
      </c>
      <c r="I185" s="43">
        <v>5</v>
      </c>
      <c r="J185" s="43">
        <v>86.7</v>
      </c>
      <c r="K185" s="44" t="s">
        <v>60</v>
      </c>
      <c r="L185" s="43">
        <v>4</v>
      </c>
    </row>
    <row r="186" spans="1:12" ht="25.5" x14ac:dyDescent="0.25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4.8</v>
      </c>
      <c r="H186" s="43">
        <v>2.2000000000000002</v>
      </c>
      <c r="I186" s="43">
        <v>15.5</v>
      </c>
      <c r="J186" s="43">
        <v>100.9</v>
      </c>
      <c r="K186" s="44" t="s">
        <v>99</v>
      </c>
      <c r="L186" s="43">
        <v>8.1999999999999993</v>
      </c>
    </row>
    <row r="187" spans="1:12" ht="25.5" x14ac:dyDescent="0.25">
      <c r="A187" s="23"/>
      <c r="B187" s="15"/>
      <c r="C187" s="11"/>
      <c r="D187" s="7" t="s">
        <v>28</v>
      </c>
      <c r="E187" s="42" t="s">
        <v>92</v>
      </c>
      <c r="F187" s="43">
        <v>150</v>
      </c>
      <c r="G187" s="43">
        <v>17.2</v>
      </c>
      <c r="H187" s="43">
        <v>3.9</v>
      </c>
      <c r="I187" s="43">
        <v>12</v>
      </c>
      <c r="J187" s="43">
        <v>151.80000000000001</v>
      </c>
      <c r="K187" s="44" t="s">
        <v>93</v>
      </c>
      <c r="L187" s="43">
        <v>22.7</v>
      </c>
    </row>
    <row r="188" spans="1:12" ht="15" x14ac:dyDescent="0.25">
      <c r="A188" s="23"/>
      <c r="B188" s="15"/>
      <c r="C188" s="11"/>
      <c r="D188" s="7" t="s">
        <v>29</v>
      </c>
      <c r="E188" s="42" t="s">
        <v>134</v>
      </c>
      <c r="F188" s="43">
        <v>180</v>
      </c>
      <c r="G188" s="43">
        <v>0.6</v>
      </c>
      <c r="H188" s="43">
        <v>4.8</v>
      </c>
      <c r="I188" s="43">
        <v>36.4</v>
      </c>
      <c r="J188" s="43">
        <v>203.5</v>
      </c>
      <c r="K188" s="44" t="s">
        <v>103</v>
      </c>
      <c r="L188" s="43">
        <v>5.6</v>
      </c>
    </row>
    <row r="189" spans="1:12" ht="25.5" x14ac:dyDescent="0.25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1</v>
      </c>
      <c r="H189" s="43">
        <v>0.1</v>
      </c>
      <c r="I189" s="43">
        <v>15.6</v>
      </c>
      <c r="J189" s="43">
        <v>66.900000000000006</v>
      </c>
      <c r="K189" s="44" t="s">
        <v>145</v>
      </c>
      <c r="L189" s="43">
        <v>3.2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2.4</v>
      </c>
      <c r="H190" s="43">
        <v>0.3</v>
      </c>
      <c r="I190" s="43">
        <v>14.7</v>
      </c>
      <c r="J190" s="43">
        <v>71.2</v>
      </c>
      <c r="K190" s="44" t="s">
        <v>44</v>
      </c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 t="s">
        <v>113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44</v>
      </c>
      <c r="L191" s="43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8">SUM(G185:G193)</f>
        <v>28.599999999999998</v>
      </c>
      <c r="H194" s="19">
        <f t="shared" si="88"/>
        <v>18.8</v>
      </c>
      <c r="I194" s="19">
        <f t="shared" si="88"/>
        <v>111.10000000000001</v>
      </c>
      <c r="J194" s="19">
        <f t="shared" si="88"/>
        <v>739.70000000000016</v>
      </c>
      <c r="K194" s="25"/>
      <c r="L194" s="19">
        <f t="shared" ref="L194" si="89">SUM(L185:L193)</f>
        <v>50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1550</v>
      </c>
      <c r="G195" s="32">
        <f t="shared" ref="G195" si="90">G184+G194</f>
        <v>51.999999999999993</v>
      </c>
      <c r="H195" s="32">
        <f t="shared" ref="H195" si="91">H184+H194</f>
        <v>38.700000000000003</v>
      </c>
      <c r="I195" s="32">
        <f t="shared" ref="I195" si="92">I184+I194</f>
        <v>163.70000000000002</v>
      </c>
      <c r="J195" s="32">
        <f t="shared" ref="J195:L195" si="93">J184+J194</f>
        <v>1222.9000000000001</v>
      </c>
      <c r="K195" s="32"/>
      <c r="L195" s="32">
        <f t="shared" si="93"/>
        <v>123.8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56.239999999999988</v>
      </c>
      <c r="H196" s="34">
        <f t="shared" si="94"/>
        <v>37.518000000000001</v>
      </c>
      <c r="I196" s="34">
        <f t="shared" si="94"/>
        <v>170.74199999999999</v>
      </c>
      <c r="J196" s="34">
        <f t="shared" si="94"/>
        <v>1243.0800000000002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2024-02-06T11:22:54Z</dcterms:modified>
</cp:coreProperties>
</file>