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040" yWindow="990" windowWidth="21600" windowHeight="12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24" i="1" l="1"/>
  <c r="F24" i="1"/>
  <c r="L119" i="1"/>
  <c r="L100" i="1"/>
  <c r="L24" i="1"/>
  <c r="F100" i="1"/>
  <c r="G195" i="1"/>
  <c r="F195" i="1"/>
  <c r="I195" i="1"/>
  <c r="G176" i="1"/>
  <c r="I157" i="1"/>
  <c r="F157" i="1"/>
  <c r="I138" i="1"/>
  <c r="F138" i="1"/>
  <c r="G138" i="1"/>
  <c r="I100" i="1"/>
  <c r="I81" i="1"/>
  <c r="F81" i="1"/>
  <c r="H62" i="1"/>
  <c r="H196" i="1" s="1"/>
  <c r="J62" i="1"/>
  <c r="J196" i="1" l="1"/>
  <c r="F196" i="1"/>
  <c r="L196" i="1"/>
  <c r="G196" i="1"/>
  <c r="I196" i="1"/>
</calcChain>
</file>

<file path=xl/sharedStrings.xml><?xml version="1.0" encoding="utf-8"?>
<sst xmlns="http://schemas.openxmlformats.org/spreadsheetml/2006/main" count="416" uniqueCount="156">
  <si>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</si>
  <si>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</si>
  <si>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</si>
  <si>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</si>
  <si>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</si>
  <si>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</si>
  <si>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</si>
  <si>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</si>
  <si>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</si>
  <si>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</si>
  <si>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</si>
  <si>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</si>
  <si>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</si>
  <si>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</si>
  <si>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</si>
  <si>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</si>
  <si>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</si>
  <si>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</si>
  <si>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</si>
  <si>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</si>
  <si>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</si>
  <si>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</si>
  <si>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</si>
  <si>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</si>
  <si>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</si>
  <si>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</si>
  <si>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</si>
  <si>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</si>
  <si>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</si>
  <si>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</si>
  <si>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</si>
  <si>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</si>
  <si>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</si>
  <si>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</si>
  <si>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</si>
  <si>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</si>
  <si>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</si>
  <si>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</si>
  <si>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</si>
  <si>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йодированный</t>
  </si>
  <si>
    <t>Пром</t>
  </si>
  <si>
    <t>Яблоко</t>
  </si>
  <si>
    <t>Зефир</t>
  </si>
  <si>
    <t>54-1г-2020</t>
  </si>
  <si>
    <t>54-3гн-2020</t>
  </si>
  <si>
    <t>свекла отварная дольками</t>
  </si>
  <si>
    <t>54-6к-2020</t>
  </si>
  <si>
    <t>54-11з-2020</t>
  </si>
  <si>
    <t>54-23гн-2020</t>
  </si>
  <si>
    <t>54-21гн-2020</t>
  </si>
  <si>
    <t>макароны отварные</t>
  </si>
  <si>
    <t>54-23м-2020</t>
  </si>
  <si>
    <t>салат из свеклы отварной</t>
  </si>
  <si>
    <t>54-13з-2020</t>
  </si>
  <si>
    <t>54-1т-2020</t>
  </si>
  <si>
    <t>котлета из курицы</t>
  </si>
  <si>
    <t>54-5м-2020</t>
  </si>
  <si>
    <t>салат из белокочанной капусты</t>
  </si>
  <si>
    <t>54-7з-2020</t>
  </si>
  <si>
    <t>суп картофельный с макаронными изделиями</t>
  </si>
  <si>
    <t>54-24с-2020</t>
  </si>
  <si>
    <t>курица отварная</t>
  </si>
  <si>
    <t>54-21м-2020</t>
  </si>
  <si>
    <t>рис отварой</t>
  </si>
  <si>
    <t>54-6г-2020</t>
  </si>
  <si>
    <t>компот из яблок</t>
  </si>
  <si>
    <t>54-2хн-2020</t>
  </si>
  <si>
    <t>хле ржано-пшеничный</t>
  </si>
  <si>
    <t>салат из моркови</t>
  </si>
  <si>
    <t>54-17з-2020</t>
  </si>
  <si>
    <t>суп гороховый</t>
  </si>
  <si>
    <t>картофельное пюре</t>
  </si>
  <si>
    <t>компот из свежих яблок</t>
  </si>
  <si>
    <t>54-1хн-2020</t>
  </si>
  <si>
    <t>хлеб ржано-пшеничный</t>
  </si>
  <si>
    <t>щи из свежей капусты со сметаной</t>
  </si>
  <si>
    <t>54-1с</t>
  </si>
  <si>
    <t>54-10г</t>
  </si>
  <si>
    <t>тефтели из курицы</t>
  </si>
  <si>
    <t>54-8м</t>
  </si>
  <si>
    <t>54-2хн</t>
  </si>
  <si>
    <t>суп крестьянский с крупой</t>
  </si>
  <si>
    <t>54-10с-2020</t>
  </si>
  <si>
    <t>голубцы ленивые</t>
  </si>
  <si>
    <t>54-3м-2020</t>
  </si>
  <si>
    <t>54-32хн-2020</t>
  </si>
  <si>
    <t>суп картофельный с рыбой</t>
  </si>
  <si>
    <t>54-21с-2020</t>
  </si>
  <si>
    <t>54-8м-2020</t>
  </si>
  <si>
    <t>каша гречневая рассыпчатая</t>
  </si>
  <si>
    <t>54-4г-2020</t>
  </si>
  <si>
    <t>компот из сухофруктов</t>
  </si>
  <si>
    <t>54-4хн-2020</t>
  </si>
  <si>
    <t>салат из моркови с яблоком</t>
  </si>
  <si>
    <t>54-24с-202</t>
  </si>
  <si>
    <t>рис отварной</t>
  </si>
  <si>
    <t>54-16з-2020</t>
  </si>
  <si>
    <t>тефтели куринные с овощами</t>
  </si>
  <si>
    <t>54-1р-2020</t>
  </si>
  <si>
    <t>54-10г-2020</t>
  </si>
  <si>
    <t>щи из свежей капусты</t>
  </si>
  <si>
    <t>54-1с-2020</t>
  </si>
  <si>
    <t>салат из капусты с морковью</t>
  </si>
  <si>
    <t>суп картофельный с рисом</t>
  </si>
  <si>
    <t>курица тушеная с овощами</t>
  </si>
  <si>
    <t>компот из смеси сухофруктов</t>
  </si>
  <si>
    <t>54-7хн-2020</t>
  </si>
  <si>
    <t>салат изморкови и яблок</t>
  </si>
  <si>
    <t xml:space="preserve">салат из моркови </t>
  </si>
  <si>
    <t>54-20-2022</t>
  </si>
  <si>
    <t>Омлет с зелёным горошком.</t>
  </si>
  <si>
    <t>Чай с сахаром.</t>
  </si>
  <si>
    <t>Батон</t>
  </si>
  <si>
    <t>сладкое</t>
  </si>
  <si>
    <t>20-50-2022</t>
  </si>
  <si>
    <t>пром</t>
  </si>
  <si>
    <t>Макароны отварные</t>
  </si>
  <si>
    <t>Котлета рыбная любительская (треска)</t>
  </si>
  <si>
    <t>Чай с лимоном и сахаром</t>
  </si>
  <si>
    <t>Масло сливочное (порциями)</t>
  </si>
  <si>
    <t>Каша вязкая молочная пшенная</t>
  </si>
  <si>
    <t>Кофейный напиток с молоком</t>
  </si>
  <si>
    <t>Салат из моркови и яблок</t>
  </si>
  <si>
    <t>Запеканка из творога с морковью</t>
  </si>
  <si>
    <t>Какао с молоком</t>
  </si>
  <si>
    <t>Молоко сгущенное с сахаром</t>
  </si>
  <si>
    <t>Мандарин</t>
  </si>
  <si>
    <t xml:space="preserve">54-2т-2020                                     </t>
  </si>
  <si>
    <t>Биточек из курицы</t>
  </si>
  <si>
    <t>Салат из свеклы отварной</t>
  </si>
  <si>
    <t>Омлет с сыром</t>
  </si>
  <si>
    <t>54-4о-2020</t>
  </si>
  <si>
    <t>Чай с сахаром</t>
  </si>
  <si>
    <t>54-2гн-2020</t>
  </si>
  <si>
    <t>Батон йодированный</t>
  </si>
  <si>
    <t>Апельсин</t>
  </si>
  <si>
    <t>Помидор в нарезке</t>
  </si>
  <si>
    <t>54-3з-2020</t>
  </si>
  <si>
    <t>Каша жидкая молочная рисовая</t>
  </si>
  <si>
    <t>54-25.1к-2020</t>
  </si>
  <si>
    <t>кофейный напиток</t>
  </si>
  <si>
    <t>Масло сливочное(порциями)</t>
  </si>
  <si>
    <t>53-19з-2020</t>
  </si>
  <si>
    <t>Запеканка из творога</t>
  </si>
  <si>
    <t>Чай с молоком и сахаром</t>
  </si>
  <si>
    <t>яблоко</t>
  </si>
  <si>
    <t>молоко сгущенное с сахаром</t>
  </si>
  <si>
    <t>54-4гн-2020</t>
  </si>
  <si>
    <t>Макароны отварные с сыром</t>
  </si>
  <si>
    <t>сок яблочный</t>
  </si>
  <si>
    <t>икра морковная</t>
  </si>
  <si>
    <t>54-3г-2020</t>
  </si>
  <si>
    <t>54-12з-2020</t>
  </si>
  <si>
    <t>Рагу из овощей</t>
  </si>
  <si>
    <t>Котлета куринная</t>
  </si>
  <si>
    <t>54-9г-2020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</si>
</sst>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227" sqref="H2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110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109</v>
      </c>
      <c r="L6" s="40">
        <v>41.9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111</v>
      </c>
      <c r="F8" s="43">
        <v>200</v>
      </c>
      <c r="G8" s="43">
        <v>0.2</v>
      </c>
      <c r="H8" s="43">
        <v>6.4</v>
      </c>
      <c r="I8" s="43">
        <v>26.8</v>
      </c>
      <c r="J8" s="43">
        <v>26.8</v>
      </c>
      <c r="K8" s="44" t="s">
        <v>114</v>
      </c>
      <c r="L8" s="43">
        <v>6.2</v>
      </c>
    </row>
    <row r="9" spans="1:12" ht="15" x14ac:dyDescent="0.25">
      <c r="A9" s="23"/>
      <c r="B9" s="15"/>
      <c r="C9" s="11"/>
      <c r="D9" s="7" t="s">
        <v>23</v>
      </c>
      <c r="E9" s="42" t="s">
        <v>112</v>
      </c>
      <c r="F9" s="43">
        <v>40</v>
      </c>
      <c r="G9" s="43">
        <v>2.4</v>
      </c>
      <c r="H9" s="43">
        <v>0.3</v>
      </c>
      <c r="I9" s="43">
        <v>14.7</v>
      </c>
      <c r="J9" s="43">
        <v>71.2</v>
      </c>
      <c r="K9" s="51" t="s">
        <v>115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120</v>
      </c>
      <c r="G10" s="43">
        <v>0.5</v>
      </c>
      <c r="H10" s="43">
        <v>0.5</v>
      </c>
      <c r="I10" s="43">
        <v>11.8</v>
      </c>
      <c r="J10" s="43">
        <v>53.3</v>
      </c>
      <c r="K10" s="51" t="s">
        <v>115</v>
      </c>
      <c r="L10" s="43">
        <v>13.3</v>
      </c>
    </row>
    <row r="11" spans="1:12" ht="15" x14ac:dyDescent="0.25">
      <c r="A11" s="23"/>
      <c r="B11" s="15"/>
      <c r="C11" s="11"/>
      <c r="D11" s="6" t="s">
        <v>113</v>
      </c>
      <c r="E11" s="42" t="s">
        <v>42</v>
      </c>
      <c r="F11" s="43">
        <v>35</v>
      </c>
      <c r="G11" s="43">
        <v>0.3</v>
      </c>
      <c r="H11" s="43">
        <v>0</v>
      </c>
      <c r="I11" s="43">
        <v>27.9</v>
      </c>
      <c r="J11" s="43">
        <v>113.2</v>
      </c>
      <c r="K11" s="51" t="s">
        <v>115</v>
      </c>
      <c r="L11" s="43">
        <v>8.9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15.3</v>
      </c>
      <c r="H13" s="19">
        <f t="shared" si="0"/>
        <v>20.3</v>
      </c>
      <c r="I13" s="19">
        <f t="shared" si="0"/>
        <v>87.1</v>
      </c>
      <c r="J13" s="19">
        <f t="shared" si="0"/>
        <v>453.90000000000003</v>
      </c>
      <c r="K13" s="25"/>
      <c r="L13" s="19">
        <f t="shared" ref="L13" si="1">SUM(L6:L12)</f>
        <v>73.800000000000011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60</v>
      </c>
      <c r="G14" s="43">
        <v>1.5</v>
      </c>
      <c r="H14" s="43">
        <v>6.1</v>
      </c>
      <c r="I14" s="43">
        <v>6.2</v>
      </c>
      <c r="J14" s="43">
        <v>85.5</v>
      </c>
      <c r="K14" s="44" t="s">
        <v>58</v>
      </c>
      <c r="L14" s="43">
        <v>6.2</v>
      </c>
    </row>
    <row r="15" spans="1:12" ht="25.5" x14ac:dyDescent="0.25">
      <c r="A15" s="23"/>
      <c r="B15" s="15"/>
      <c r="C15" s="11"/>
      <c r="D15" s="7" t="s">
        <v>27</v>
      </c>
      <c r="E15" s="42" t="s">
        <v>59</v>
      </c>
      <c r="F15" s="43">
        <v>200</v>
      </c>
      <c r="G15" s="43">
        <v>4.8</v>
      </c>
      <c r="H15" s="43">
        <v>2.2000000000000002</v>
      </c>
      <c r="I15" s="43">
        <v>15.5</v>
      </c>
      <c r="J15" s="43">
        <v>100.9</v>
      </c>
      <c r="K15" s="44" t="s">
        <v>60</v>
      </c>
      <c r="L15" s="43">
        <v>5.9</v>
      </c>
    </row>
    <row r="16" spans="1:12" ht="25.5" x14ac:dyDescent="0.25">
      <c r="A16" s="23"/>
      <c r="B16" s="15"/>
      <c r="C16" s="11"/>
      <c r="D16" s="7" t="s">
        <v>28</v>
      </c>
      <c r="E16" s="42" t="s">
        <v>61</v>
      </c>
      <c r="F16" s="43">
        <v>150</v>
      </c>
      <c r="G16" s="43">
        <v>12.7</v>
      </c>
      <c r="H16" s="43">
        <v>5.2</v>
      </c>
      <c r="I16" s="43">
        <v>4</v>
      </c>
      <c r="J16" s="43">
        <v>113.7</v>
      </c>
      <c r="K16" s="44" t="s">
        <v>62</v>
      </c>
      <c r="L16" s="43">
        <v>10.6</v>
      </c>
    </row>
    <row r="17" spans="1:12" ht="15" x14ac:dyDescent="0.25">
      <c r="A17" s="23"/>
      <c r="B17" s="15"/>
      <c r="C17" s="11"/>
      <c r="D17" s="7" t="s">
        <v>29</v>
      </c>
      <c r="E17" s="42" t="s">
        <v>63</v>
      </c>
      <c r="F17" s="43">
        <v>150</v>
      </c>
      <c r="G17" s="43">
        <v>3.6</v>
      </c>
      <c r="H17" s="43">
        <v>4.8</v>
      </c>
      <c r="I17" s="43">
        <v>36.4</v>
      </c>
      <c r="J17" s="43">
        <v>203.5</v>
      </c>
      <c r="K17" s="44" t="s">
        <v>64</v>
      </c>
      <c r="L17" s="43">
        <v>8</v>
      </c>
    </row>
    <row r="18" spans="1:12" ht="25.5" x14ac:dyDescent="0.25">
      <c r="A18" s="23"/>
      <c r="B18" s="15"/>
      <c r="C18" s="11"/>
      <c r="D18" s="7" t="s">
        <v>30</v>
      </c>
      <c r="E18" s="42" t="s">
        <v>91</v>
      </c>
      <c r="F18" s="43">
        <v>200</v>
      </c>
      <c r="G18" s="43">
        <v>0.5</v>
      </c>
      <c r="H18" s="43">
        <v>0.1</v>
      </c>
      <c r="I18" s="43">
        <v>19.8</v>
      </c>
      <c r="J18" s="43">
        <v>81</v>
      </c>
      <c r="K18" s="44" t="s">
        <v>66</v>
      </c>
      <c r="L18" s="43">
        <v>13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</v>
      </c>
      <c r="H19" s="43">
        <v>0.3</v>
      </c>
      <c r="I19" s="43">
        <v>14.7</v>
      </c>
      <c r="J19" s="43">
        <v>71.2</v>
      </c>
      <c r="K19" s="44" t="s">
        <v>40</v>
      </c>
      <c r="L19" s="43">
        <v>3.5</v>
      </c>
    </row>
    <row r="20" spans="1:12" ht="15" x14ac:dyDescent="0.25">
      <c r="A20" s="23"/>
      <c r="B20" s="15"/>
      <c r="C20" s="11"/>
      <c r="D20" s="7" t="s">
        <v>32</v>
      </c>
      <c r="E20" s="42" t="s">
        <v>67</v>
      </c>
      <c r="F20" s="43">
        <v>30</v>
      </c>
      <c r="G20" s="43">
        <v>2</v>
      </c>
      <c r="H20" s="43">
        <v>0.4</v>
      </c>
      <c r="I20" s="43">
        <v>11.9</v>
      </c>
      <c r="J20" s="43">
        <v>58.7</v>
      </c>
      <c r="K20" s="44" t="s">
        <v>40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27.5</v>
      </c>
      <c r="H23" s="19">
        <f t="shared" si="2"/>
        <v>19.100000000000001</v>
      </c>
      <c r="I23" s="19">
        <f t="shared" si="2"/>
        <v>108.5</v>
      </c>
      <c r="J23" s="19">
        <f t="shared" si="2"/>
        <v>714.50000000000011</v>
      </c>
      <c r="K23" s="25"/>
      <c r="L23" s="19">
        <f t="shared" ref="L23" si="3">SUM(L14:L22)</f>
        <v>50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1400</v>
      </c>
      <c r="G24" s="32">
        <f t="shared" ref="G24:J24" si="4">G13+G23</f>
        <v>42.8</v>
      </c>
      <c r="H24" s="32">
        <f t="shared" si="4"/>
        <v>39.400000000000006</v>
      </c>
      <c r="I24" s="32">
        <f t="shared" si="4"/>
        <v>195.6</v>
      </c>
      <c r="J24" s="32">
        <f t="shared" si="4"/>
        <v>1168.4000000000001</v>
      </c>
      <c r="K24" s="32"/>
      <c r="L24" s="32">
        <f t="shared" ref="L24" si="5">L13+L23</f>
        <v>123.80000000000001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116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41"/>
      <c r="L25" s="40">
        <v>13.5</v>
      </c>
    </row>
    <row r="26" spans="1:12" ht="15" x14ac:dyDescent="0.25">
      <c r="A26" s="14"/>
      <c r="B26" s="15"/>
      <c r="C26" s="11"/>
      <c r="D26" s="6"/>
      <c r="E26" s="42" t="s">
        <v>117</v>
      </c>
      <c r="F26" s="43">
        <v>100</v>
      </c>
      <c r="G26" s="43">
        <v>11.6</v>
      </c>
      <c r="H26" s="43">
        <v>3.5</v>
      </c>
      <c r="I26" s="43">
        <v>5.5</v>
      </c>
      <c r="J26" s="43">
        <v>99.8</v>
      </c>
      <c r="K26" s="44"/>
      <c r="L26" s="43">
        <v>48.4</v>
      </c>
    </row>
    <row r="27" spans="1:12" ht="15" x14ac:dyDescent="0.25">
      <c r="A27" s="14"/>
      <c r="B27" s="15"/>
      <c r="C27" s="11"/>
      <c r="D27" s="7" t="s">
        <v>22</v>
      </c>
      <c r="E27" s="42" t="s">
        <v>118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/>
      <c r="L27" s="43">
        <v>6.8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2.4</v>
      </c>
      <c r="H28" s="43">
        <v>0.3</v>
      </c>
      <c r="I28" s="43">
        <v>14.7</v>
      </c>
      <c r="J28" s="43">
        <v>71.2</v>
      </c>
      <c r="K28" s="44"/>
      <c r="L28" s="43">
        <v>3.5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119</v>
      </c>
      <c r="F30" s="43">
        <v>10</v>
      </c>
      <c r="G30" s="43">
        <v>0.1</v>
      </c>
      <c r="H30" s="43">
        <v>7.3</v>
      </c>
      <c r="I30" s="43">
        <v>0.1</v>
      </c>
      <c r="J30" s="43">
        <v>66.099999999999994</v>
      </c>
      <c r="K30" s="44"/>
      <c r="L30" s="43">
        <v>0.7</v>
      </c>
    </row>
    <row r="31" spans="1:12" ht="15" x14ac:dyDescent="0.25">
      <c r="A31" s="14"/>
      <c r="B31" s="15"/>
      <c r="C31" s="11"/>
      <c r="D31" s="6"/>
      <c r="E31" s="42" t="s">
        <v>45</v>
      </c>
      <c r="F31" s="43">
        <v>60</v>
      </c>
      <c r="G31" s="43">
        <v>25.2</v>
      </c>
      <c r="H31" s="43">
        <v>25.2</v>
      </c>
      <c r="I31" s="43">
        <v>8.3000000000000007</v>
      </c>
      <c r="J31" s="43">
        <v>0.1</v>
      </c>
      <c r="K31" s="44"/>
      <c r="L31" s="43">
        <v>0.9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45.2</v>
      </c>
      <c r="H32" s="19">
        <f t="shared" ref="H32" si="7">SUM(H25:H31)</f>
        <v>41.599999999999994</v>
      </c>
      <c r="I32" s="19">
        <f t="shared" ref="I32" si="8">SUM(I25:I31)</f>
        <v>70.2</v>
      </c>
      <c r="J32" s="19">
        <f t="shared" ref="J32:L32" si="9">SUM(J25:J31)</f>
        <v>475</v>
      </c>
      <c r="K32" s="25"/>
      <c r="L32" s="19">
        <f t="shared" si="9"/>
        <v>73.800000000000011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100</v>
      </c>
      <c r="G33" s="43">
        <v>1.5</v>
      </c>
      <c r="H33" s="43">
        <v>6.1</v>
      </c>
      <c r="I33" s="43">
        <v>6.2</v>
      </c>
      <c r="J33" s="43">
        <v>85.8</v>
      </c>
      <c r="K33" s="44" t="s">
        <v>69</v>
      </c>
      <c r="L33" s="43">
        <v>4</v>
      </c>
    </row>
    <row r="34" spans="1:12" ht="25.5" x14ac:dyDescent="0.25">
      <c r="A34" s="14"/>
      <c r="B34" s="15"/>
      <c r="C34" s="11"/>
      <c r="D34" s="7" t="s">
        <v>27</v>
      </c>
      <c r="E34" s="42" t="s">
        <v>70</v>
      </c>
      <c r="F34" s="43">
        <v>250</v>
      </c>
      <c r="G34" s="43">
        <v>4.8</v>
      </c>
      <c r="H34" s="43">
        <v>2.2000000000000002</v>
      </c>
      <c r="I34" s="43">
        <v>15.5</v>
      </c>
      <c r="J34" s="43">
        <v>100.9</v>
      </c>
      <c r="K34" s="44" t="s">
        <v>60</v>
      </c>
      <c r="L34" s="43">
        <v>8.4</v>
      </c>
    </row>
    <row r="35" spans="1:12" ht="25.5" x14ac:dyDescent="0.25">
      <c r="A35" s="14"/>
      <c r="B35" s="15"/>
      <c r="C35" s="11"/>
      <c r="D35" s="7" t="s">
        <v>28</v>
      </c>
      <c r="E35" s="42" t="s">
        <v>61</v>
      </c>
      <c r="F35" s="43">
        <v>150</v>
      </c>
      <c r="G35" s="43">
        <v>28.9</v>
      </c>
      <c r="H35" s="43">
        <v>2.2000000000000002</v>
      </c>
      <c r="I35" s="43">
        <v>1</v>
      </c>
      <c r="J35" s="43">
        <v>139.30000000000001</v>
      </c>
      <c r="K35" s="44" t="s">
        <v>62</v>
      </c>
      <c r="L35" s="43">
        <v>20.6</v>
      </c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180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64</v>
      </c>
      <c r="L36" s="43">
        <v>7.5</v>
      </c>
    </row>
    <row r="37" spans="1:12" ht="25.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73</v>
      </c>
      <c r="L37" s="43">
        <v>3.2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2.4</v>
      </c>
      <c r="H38" s="43">
        <v>0.3</v>
      </c>
      <c r="I38" s="43">
        <v>14.7</v>
      </c>
      <c r="J38" s="43">
        <v>71.2</v>
      </c>
      <c r="K38" s="44" t="s">
        <v>40</v>
      </c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42" t="s">
        <v>74</v>
      </c>
      <c r="F39" s="43">
        <v>40</v>
      </c>
      <c r="G39" s="43">
        <v>2</v>
      </c>
      <c r="H39" s="43">
        <v>0.4</v>
      </c>
      <c r="I39" s="43">
        <v>11.9</v>
      </c>
      <c r="J39" s="43">
        <v>58.7</v>
      </c>
      <c r="K39" s="44" t="s">
        <v>40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43.699999999999996</v>
      </c>
      <c r="H42" s="19">
        <f t="shared" ref="H42" si="11">SUM(H33:H41)</f>
        <v>16</v>
      </c>
      <c r="I42" s="19">
        <f t="shared" ref="I42" si="12">SUM(I33:I41)</f>
        <v>105.5</v>
      </c>
      <c r="J42" s="19">
        <f t="shared" ref="J42:L42" si="13">SUM(J33:J41)</f>
        <v>740.40000000000009</v>
      </c>
      <c r="K42" s="25"/>
      <c r="L42" s="19">
        <f t="shared" si="13"/>
        <v>50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1510</v>
      </c>
      <c r="G43" s="32">
        <f t="shared" ref="G43" si="14">G32+G42</f>
        <v>88.9</v>
      </c>
      <c r="H43" s="32">
        <f t="shared" ref="H43" si="15">H32+H42</f>
        <v>57.599999999999994</v>
      </c>
      <c r="I43" s="32">
        <f t="shared" ref="I43" si="16">I32+I42</f>
        <v>175.7</v>
      </c>
      <c r="J43" s="32">
        <f t="shared" ref="J43:L43" si="17">J32+J42</f>
        <v>1215.4000000000001</v>
      </c>
      <c r="K43" s="32"/>
      <c r="L43" s="32">
        <f t="shared" si="17"/>
        <v>123.80000000000001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120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41" t="s">
        <v>46</v>
      </c>
      <c r="L44" s="40">
        <v>40.299999999999997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121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48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2.4</v>
      </c>
      <c r="H47" s="43">
        <v>0.3</v>
      </c>
      <c r="I47" s="43">
        <v>14.7</v>
      </c>
      <c r="J47" s="43">
        <v>71.2</v>
      </c>
      <c r="K47" s="51" t="s">
        <v>40</v>
      </c>
      <c r="L47" s="43">
        <v>3.5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/>
      <c r="E49" s="42" t="s">
        <v>122</v>
      </c>
      <c r="F49" s="43">
        <v>70</v>
      </c>
      <c r="G49" s="43">
        <v>0.6</v>
      </c>
      <c r="H49" s="43">
        <v>7.1</v>
      </c>
      <c r="I49" s="43">
        <v>5</v>
      </c>
      <c r="J49" s="43">
        <v>21</v>
      </c>
      <c r="K49" s="44" t="s">
        <v>47</v>
      </c>
      <c r="L49" s="43">
        <v>21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15.200000000000001</v>
      </c>
      <c r="H51" s="19">
        <f t="shared" ref="H51" si="19">SUM(H44:H50)</f>
        <v>20.399999999999999</v>
      </c>
      <c r="I51" s="19">
        <f t="shared" ref="I51" si="20">SUM(I44:I50)</f>
        <v>68.5</v>
      </c>
      <c r="J51" s="19">
        <f t="shared" ref="J51:L51" si="21">SUM(J44:J50)</f>
        <v>453.09999999999997</v>
      </c>
      <c r="K51" s="25"/>
      <c r="L51" s="19">
        <f t="shared" si="21"/>
        <v>73.8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108</v>
      </c>
      <c r="F52" s="43">
        <v>100</v>
      </c>
      <c r="G52" s="43">
        <v>0.8</v>
      </c>
      <c r="H52" s="43">
        <v>2.69</v>
      </c>
      <c r="I52" s="43">
        <v>4.5599999999999996</v>
      </c>
      <c r="J52" s="43">
        <v>45.6</v>
      </c>
      <c r="K52" s="44" t="s">
        <v>53</v>
      </c>
      <c r="L52" s="43">
        <v>4.2</v>
      </c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250</v>
      </c>
      <c r="G53" s="43">
        <v>4.8</v>
      </c>
      <c r="H53" s="43">
        <v>2.2000000000000002</v>
      </c>
      <c r="I53" s="43">
        <v>15.5</v>
      </c>
      <c r="J53" s="43">
        <v>100.9</v>
      </c>
      <c r="K53" s="44" t="s">
        <v>76</v>
      </c>
      <c r="L53" s="43">
        <v>5.2</v>
      </c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150</v>
      </c>
      <c r="G54" s="43">
        <v>12.7</v>
      </c>
      <c r="H54" s="43">
        <v>5.2</v>
      </c>
      <c r="I54" s="43">
        <v>4</v>
      </c>
      <c r="J54" s="43">
        <v>113.7</v>
      </c>
      <c r="K54" s="44" t="s">
        <v>79</v>
      </c>
      <c r="L54" s="43">
        <v>6.4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3.6</v>
      </c>
      <c r="H55" s="43">
        <v>4.8</v>
      </c>
      <c r="I55" s="43">
        <v>36.4</v>
      </c>
      <c r="J55" s="43">
        <v>203.5</v>
      </c>
      <c r="K55" s="44" t="s">
        <v>77</v>
      </c>
      <c r="L55" s="43">
        <v>20.8</v>
      </c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80</v>
      </c>
      <c r="L56" s="43">
        <v>7.1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</v>
      </c>
      <c r="H57" s="43">
        <v>0.4</v>
      </c>
      <c r="I57" s="43">
        <v>11.9</v>
      </c>
      <c r="J57" s="43">
        <v>58.7</v>
      </c>
      <c r="K57" s="44" t="s">
        <v>40</v>
      </c>
      <c r="L57" s="43">
        <v>3.5</v>
      </c>
    </row>
    <row r="58" spans="1:12" ht="15" x14ac:dyDescent="0.25">
      <c r="A58" s="23"/>
      <c r="B58" s="15"/>
      <c r="C58" s="11"/>
      <c r="D58" s="7" t="s">
        <v>32</v>
      </c>
      <c r="E58" s="42" t="s">
        <v>74</v>
      </c>
      <c r="F58" s="43">
        <v>30</v>
      </c>
      <c r="G58" s="43">
        <v>2.4</v>
      </c>
      <c r="H58" s="43">
        <v>0.3</v>
      </c>
      <c r="I58" s="43">
        <v>14.7</v>
      </c>
      <c r="J58" s="43">
        <v>71.2</v>
      </c>
      <c r="K58" s="44" t="s">
        <v>40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26.799999999999997</v>
      </c>
      <c r="H61" s="19">
        <f t="shared" ref="H61" si="23">SUM(H52:H60)</f>
        <v>15.590000000000002</v>
      </c>
      <c r="I61" s="19">
        <f t="shared" ref="I61" si="24">SUM(I52:I60)</f>
        <v>106.86</v>
      </c>
      <c r="J61" s="19">
        <f t="shared" ref="J61:L61" si="25">SUM(J52:J60)</f>
        <v>674.60000000000014</v>
      </c>
      <c r="K61" s="25"/>
      <c r="L61" s="19">
        <f t="shared" si="25"/>
        <v>50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1410</v>
      </c>
      <c r="G62" s="32">
        <f t="shared" ref="G62" si="26">G51+G61</f>
        <v>42</v>
      </c>
      <c r="H62" s="32">
        <f t="shared" ref="H62" si="27">H51+H61</f>
        <v>35.99</v>
      </c>
      <c r="I62" s="32">
        <f t="shared" ref="I62" si="28">I51+I61</f>
        <v>175.36</v>
      </c>
      <c r="J62" s="32">
        <f t="shared" ref="J62:L62" si="29">J51+J61</f>
        <v>1127.7</v>
      </c>
      <c r="K62" s="32"/>
      <c r="L62" s="32">
        <f t="shared" si="29"/>
        <v>123.8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41" t="s">
        <v>127</v>
      </c>
      <c r="L63" s="40">
        <v>42.3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124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49</v>
      </c>
      <c r="L65" s="43">
        <v>8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2.4</v>
      </c>
      <c r="H66" s="43">
        <v>0.3</v>
      </c>
      <c r="I66" s="43">
        <v>14.7</v>
      </c>
      <c r="J66" s="43">
        <v>71.2</v>
      </c>
      <c r="K66" s="51" t="s">
        <v>115</v>
      </c>
      <c r="L66" s="43">
        <v>3.5</v>
      </c>
    </row>
    <row r="67" spans="1:12" ht="15" x14ac:dyDescent="0.25">
      <c r="A67" s="23"/>
      <c r="B67" s="15"/>
      <c r="C67" s="11"/>
      <c r="D67" s="7" t="s">
        <v>24</v>
      </c>
      <c r="E67" s="42" t="s">
        <v>126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51" t="s">
        <v>115</v>
      </c>
      <c r="L67" s="43">
        <v>16</v>
      </c>
    </row>
    <row r="68" spans="1:12" ht="15" x14ac:dyDescent="0.25">
      <c r="A68" s="23"/>
      <c r="B68" s="15"/>
      <c r="C68" s="11"/>
      <c r="D68" s="52" t="s">
        <v>113</v>
      </c>
      <c r="E68" s="53" t="s">
        <v>125</v>
      </c>
      <c r="F68" s="43">
        <v>20</v>
      </c>
      <c r="G68" s="43">
        <v>1.4</v>
      </c>
      <c r="H68" s="43">
        <v>1.7</v>
      </c>
      <c r="I68" s="43">
        <v>11.1</v>
      </c>
      <c r="J68" s="43">
        <v>65.5</v>
      </c>
      <c r="K68" s="51" t="s">
        <v>115</v>
      </c>
      <c r="L68" s="43">
        <v>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73.8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100</v>
      </c>
      <c r="G71" s="43">
        <v>0.8</v>
      </c>
      <c r="H71" s="43">
        <v>2.69</v>
      </c>
      <c r="I71" s="43">
        <v>4.5599999999999996</v>
      </c>
      <c r="J71" s="43">
        <v>45.6</v>
      </c>
      <c r="K71" s="44" t="s">
        <v>53</v>
      </c>
      <c r="L71" s="43">
        <v>4.5</v>
      </c>
    </row>
    <row r="72" spans="1:12" ht="25.5" x14ac:dyDescent="0.25">
      <c r="A72" s="23"/>
      <c r="B72" s="15"/>
      <c r="C72" s="11"/>
      <c r="D72" s="7" t="s">
        <v>27</v>
      </c>
      <c r="E72" s="42" t="s">
        <v>81</v>
      </c>
      <c r="F72" s="43">
        <v>250</v>
      </c>
      <c r="G72" s="43">
        <v>5.0999999999999996</v>
      </c>
      <c r="H72" s="43">
        <v>5.8</v>
      </c>
      <c r="I72" s="43">
        <v>10.8</v>
      </c>
      <c r="J72" s="43">
        <v>115.6</v>
      </c>
      <c r="K72" s="44" t="s">
        <v>82</v>
      </c>
      <c r="L72" s="43">
        <v>6.4</v>
      </c>
    </row>
    <row r="73" spans="1:12" ht="25.5" x14ac:dyDescent="0.25">
      <c r="A73" s="23"/>
      <c r="B73" s="15"/>
      <c r="C73" s="11"/>
      <c r="D73" s="7" t="s">
        <v>28</v>
      </c>
      <c r="E73" s="42" t="s">
        <v>83</v>
      </c>
      <c r="F73" s="43">
        <v>250</v>
      </c>
      <c r="G73" s="43">
        <v>20.3</v>
      </c>
      <c r="H73" s="43">
        <v>18.399999999999999</v>
      </c>
      <c r="I73" s="43">
        <v>15.4</v>
      </c>
      <c r="J73" s="43">
        <v>307.89999999999998</v>
      </c>
      <c r="K73" s="44" t="s">
        <v>84</v>
      </c>
      <c r="L73" s="43">
        <v>29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</v>
      </c>
      <c r="H75" s="43">
        <v>0.1</v>
      </c>
      <c r="I75" s="43">
        <v>9.9</v>
      </c>
      <c r="J75" s="43">
        <v>41.6</v>
      </c>
      <c r="K75" s="44" t="s">
        <v>85</v>
      </c>
      <c r="L75" s="43">
        <v>3.8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2.4</v>
      </c>
      <c r="H76" s="43">
        <v>0.3</v>
      </c>
      <c r="I76" s="43">
        <v>14.7</v>
      </c>
      <c r="J76" s="43">
        <v>71.2</v>
      </c>
      <c r="K76" s="44" t="s">
        <v>40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74</v>
      </c>
      <c r="F77" s="43">
        <v>30</v>
      </c>
      <c r="G77" s="43">
        <v>2</v>
      </c>
      <c r="H77" s="43">
        <v>0.4</v>
      </c>
      <c r="I77" s="43">
        <v>11.9</v>
      </c>
      <c r="J77" s="43">
        <v>58.7</v>
      </c>
      <c r="K77" s="44" t="s">
        <v>40</v>
      </c>
      <c r="L77" s="43">
        <v>3.5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30.799999999999997</v>
      </c>
      <c r="H80" s="19">
        <f t="shared" ref="H80" si="35">SUM(H71:H79)</f>
        <v>27.69</v>
      </c>
      <c r="I80" s="19">
        <f t="shared" ref="I80" si="36">SUM(I71:I79)</f>
        <v>67.260000000000005</v>
      </c>
      <c r="J80" s="19">
        <f t="shared" ref="J80:L80" si="37">SUM(J71:J79)</f>
        <v>640.6</v>
      </c>
      <c r="K80" s="25"/>
      <c r="L80" s="19">
        <f t="shared" si="37"/>
        <v>49.999999999999993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1360</v>
      </c>
      <c r="G81" s="32">
        <f t="shared" ref="G81" si="38">G70+G80</f>
        <v>55.699999999999996</v>
      </c>
      <c r="H81" s="32">
        <f t="shared" ref="H81" si="39">H70+H80</f>
        <v>42.59</v>
      </c>
      <c r="I81" s="32">
        <f t="shared" ref="I81" si="40">I70+I80</f>
        <v>139.26</v>
      </c>
      <c r="J81" s="32">
        <f t="shared" ref="J81:L81" si="41">J70+J80</f>
        <v>1162.3000000000002</v>
      </c>
      <c r="K81" s="32"/>
      <c r="L81" s="32">
        <f t="shared" si="41"/>
        <v>123.79999999999998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116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41" t="s">
        <v>43</v>
      </c>
      <c r="L82" s="40">
        <v>13.5</v>
      </c>
    </row>
    <row r="83" spans="1:12" ht="25.5" x14ac:dyDescent="0.25">
      <c r="A83" s="23"/>
      <c r="B83" s="15"/>
      <c r="C83" s="11"/>
      <c r="D83" s="6"/>
      <c r="E83" s="42" t="s">
        <v>128</v>
      </c>
      <c r="F83" s="43">
        <v>150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51</v>
      </c>
      <c r="L83" s="43">
        <v>42.8</v>
      </c>
    </row>
    <row r="84" spans="1:12" ht="25.5" x14ac:dyDescent="0.25">
      <c r="A84" s="23"/>
      <c r="B84" s="15"/>
      <c r="C84" s="11"/>
      <c r="D84" s="7" t="s">
        <v>22</v>
      </c>
      <c r="E84" s="42" t="s">
        <v>118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44</v>
      </c>
      <c r="L84" s="43">
        <v>6.8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2.4</v>
      </c>
      <c r="H85" s="43">
        <v>0.3</v>
      </c>
      <c r="I85" s="43">
        <v>14.7</v>
      </c>
      <c r="J85" s="43">
        <v>71.2</v>
      </c>
      <c r="K85" s="51" t="s">
        <v>115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/>
      <c r="E87" s="42" t="s">
        <v>129</v>
      </c>
      <c r="F87" s="43">
        <v>60</v>
      </c>
      <c r="G87" s="43">
        <v>0.8</v>
      </c>
      <c r="H87" s="43">
        <v>2.7</v>
      </c>
      <c r="I87" s="43">
        <v>4.5999999999999996</v>
      </c>
      <c r="J87" s="43">
        <v>45.7</v>
      </c>
      <c r="K87" s="44" t="s">
        <v>53</v>
      </c>
      <c r="L87" s="43">
        <v>7.2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25.9</v>
      </c>
      <c r="H89" s="19">
        <f t="shared" ref="H89" si="43">SUM(H82:H88)</f>
        <v>11.900000000000002</v>
      </c>
      <c r="I89" s="19">
        <f t="shared" ref="I89" si="44">SUM(I82:I88)</f>
        <v>70.699999999999989</v>
      </c>
      <c r="J89" s="19">
        <f t="shared" ref="J89:L89" si="45">SUM(J82:J88)</f>
        <v>493.4</v>
      </c>
      <c r="K89" s="25"/>
      <c r="L89" s="19">
        <f t="shared" si="45"/>
        <v>73.8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100</v>
      </c>
      <c r="G90" s="43">
        <v>1.6</v>
      </c>
      <c r="H90" s="43">
        <v>0.3</v>
      </c>
      <c r="I90" s="43">
        <v>21.5</v>
      </c>
      <c r="J90" s="43">
        <v>94.6</v>
      </c>
      <c r="K90" s="44" t="s">
        <v>69</v>
      </c>
      <c r="L90" s="43">
        <v>4</v>
      </c>
    </row>
    <row r="91" spans="1:12" ht="25.5" x14ac:dyDescent="0.25">
      <c r="A91" s="23"/>
      <c r="B91" s="15"/>
      <c r="C91" s="11"/>
      <c r="D91" s="7" t="s">
        <v>27</v>
      </c>
      <c r="E91" s="42" t="s">
        <v>86</v>
      </c>
      <c r="F91" s="43">
        <v>250</v>
      </c>
      <c r="G91" s="43">
        <v>10.5</v>
      </c>
      <c r="H91" s="43">
        <v>3.1</v>
      </c>
      <c r="I91" s="43">
        <v>18.2</v>
      </c>
      <c r="J91" s="43">
        <v>143.19999999999999</v>
      </c>
      <c r="K91" s="44" t="s">
        <v>87</v>
      </c>
      <c r="L91" s="43">
        <v>5.2</v>
      </c>
    </row>
    <row r="92" spans="1:12" ht="25.5" x14ac:dyDescent="0.25">
      <c r="A92" s="23"/>
      <c r="B92" s="15"/>
      <c r="C92" s="11"/>
      <c r="D92" s="7" t="s">
        <v>28</v>
      </c>
      <c r="E92" s="42" t="s">
        <v>78</v>
      </c>
      <c r="F92" s="43">
        <v>150</v>
      </c>
      <c r="G92" s="43">
        <v>12.7</v>
      </c>
      <c r="H92" s="43">
        <v>5.2</v>
      </c>
      <c r="I92" s="43">
        <v>4</v>
      </c>
      <c r="J92" s="43">
        <v>113.7</v>
      </c>
      <c r="K92" s="44" t="s">
        <v>88</v>
      </c>
      <c r="L92" s="43">
        <v>20.6</v>
      </c>
    </row>
    <row r="93" spans="1:12" ht="15" x14ac:dyDescent="0.25">
      <c r="A93" s="23"/>
      <c r="B93" s="15"/>
      <c r="C93" s="11"/>
      <c r="D93" s="7" t="s">
        <v>29</v>
      </c>
      <c r="E93" s="42" t="s">
        <v>89</v>
      </c>
      <c r="F93" s="43">
        <v>150</v>
      </c>
      <c r="G93" s="43">
        <v>8.1999999999999993</v>
      </c>
      <c r="H93" s="43">
        <v>6.3</v>
      </c>
      <c r="I93" s="43">
        <v>35.9</v>
      </c>
      <c r="J93" s="43">
        <v>233.7</v>
      </c>
      <c r="K93" s="44" t="s">
        <v>90</v>
      </c>
      <c r="L93" s="43">
        <v>9</v>
      </c>
    </row>
    <row r="94" spans="1:12" ht="25.5" x14ac:dyDescent="0.2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0.4</v>
      </c>
      <c r="H94" s="43">
        <v>0.1</v>
      </c>
      <c r="I94" s="43">
        <v>18.3</v>
      </c>
      <c r="J94" s="43">
        <v>75.900000000000006</v>
      </c>
      <c r="K94" s="44" t="s">
        <v>92</v>
      </c>
      <c r="L94" s="43">
        <v>4.9000000000000004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40</v>
      </c>
      <c r="G95" s="43">
        <v>3.2</v>
      </c>
      <c r="H95" s="43">
        <v>0.4</v>
      </c>
      <c r="I95" s="43">
        <v>19.600000000000001</v>
      </c>
      <c r="J95" s="43">
        <v>95</v>
      </c>
      <c r="K95" s="44" t="s">
        <v>40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74</v>
      </c>
      <c r="F96" s="43">
        <v>30</v>
      </c>
      <c r="G96" s="43">
        <v>2</v>
      </c>
      <c r="H96" s="43">
        <v>0.4</v>
      </c>
      <c r="I96" s="43">
        <v>11.9</v>
      </c>
      <c r="J96" s="43">
        <v>58.7</v>
      </c>
      <c r="K96" s="44" t="s">
        <v>40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38.6</v>
      </c>
      <c r="H99" s="19">
        <f t="shared" ref="H99" si="47">SUM(H90:H98)</f>
        <v>15.799999999999999</v>
      </c>
      <c r="I99" s="19">
        <f t="shared" ref="I99" si="48">SUM(I90:I98)</f>
        <v>129.4</v>
      </c>
      <c r="J99" s="19">
        <f t="shared" ref="J99:L99" si="49">SUM(J90:J98)</f>
        <v>814.80000000000007</v>
      </c>
      <c r="K99" s="25"/>
      <c r="L99" s="19">
        <f t="shared" si="49"/>
        <v>49.999999999999993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1510</v>
      </c>
      <c r="G100" s="32">
        <f t="shared" ref="G100" si="50">G89+G99</f>
        <v>64.5</v>
      </c>
      <c r="H100" s="32">
        <f t="shared" ref="H100" si="51">H89+H99</f>
        <v>27.700000000000003</v>
      </c>
      <c r="I100" s="32">
        <f t="shared" ref="I100" si="52">I89+I99</f>
        <v>200.1</v>
      </c>
      <c r="J100" s="32">
        <f t="shared" ref="J100:L100" si="53">J89+J99</f>
        <v>1308.2</v>
      </c>
      <c r="K100" s="32"/>
      <c r="L100" s="32">
        <f t="shared" si="53"/>
        <v>123.79999999999998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130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41" t="s">
        <v>131</v>
      </c>
      <c r="L101" s="40">
        <v>38.1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132</v>
      </c>
      <c r="F103" s="43">
        <v>200</v>
      </c>
      <c r="G103" s="43">
        <v>0.2</v>
      </c>
      <c r="H103" s="43">
        <v>0</v>
      </c>
      <c r="I103" s="43">
        <v>0.2</v>
      </c>
      <c r="J103" s="43">
        <v>26.8</v>
      </c>
      <c r="K103" s="44" t="s">
        <v>133</v>
      </c>
      <c r="L103" s="43">
        <v>6.2</v>
      </c>
    </row>
    <row r="104" spans="1:12" ht="15" x14ac:dyDescent="0.25">
      <c r="A104" s="23"/>
      <c r="B104" s="15"/>
      <c r="C104" s="11"/>
      <c r="D104" s="7" t="s">
        <v>23</v>
      </c>
      <c r="E104" s="42" t="s">
        <v>134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71.2</v>
      </c>
      <c r="K104" s="44" t="s">
        <v>115</v>
      </c>
      <c r="L104" s="43">
        <v>3.5</v>
      </c>
    </row>
    <row r="105" spans="1:12" ht="15" x14ac:dyDescent="0.25">
      <c r="A105" s="23"/>
      <c r="B105" s="15"/>
      <c r="C105" s="11"/>
      <c r="D105" s="7" t="s">
        <v>24</v>
      </c>
      <c r="E105" s="42" t="s">
        <v>135</v>
      </c>
      <c r="F105" s="43">
        <v>160</v>
      </c>
      <c r="G105" s="43">
        <v>1.4</v>
      </c>
      <c r="H105" s="43">
        <v>0.3</v>
      </c>
      <c r="I105" s="43">
        <v>13</v>
      </c>
      <c r="J105" s="43">
        <v>60.5</v>
      </c>
      <c r="K105" s="44" t="s">
        <v>115</v>
      </c>
      <c r="L105" s="43">
        <v>18</v>
      </c>
    </row>
    <row r="106" spans="1:12" ht="15" x14ac:dyDescent="0.25">
      <c r="A106" s="23"/>
      <c r="B106" s="15"/>
      <c r="C106" s="11"/>
      <c r="D106" s="6"/>
      <c r="E106" s="42" t="s">
        <v>136</v>
      </c>
      <c r="F106" s="43">
        <v>60</v>
      </c>
      <c r="G106" s="43">
        <v>0.7</v>
      </c>
      <c r="H106" s="43">
        <v>0.1</v>
      </c>
      <c r="I106" s="43">
        <v>2.2999999999999998</v>
      </c>
      <c r="J106" s="43">
        <v>12.8</v>
      </c>
      <c r="K106" s="44" t="s">
        <v>137</v>
      </c>
      <c r="L106" s="43">
        <v>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33.199999999999996</v>
      </c>
      <c r="J108" s="19">
        <f t="shared" si="54"/>
        <v>487.1</v>
      </c>
      <c r="K108" s="25"/>
      <c r="L108" s="19">
        <f t="shared" ref="L108" si="55">SUM(L101:L107)</f>
        <v>73.800000000000011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70</v>
      </c>
      <c r="G109" s="43">
        <v>0.6</v>
      </c>
      <c r="H109" s="43">
        <v>7.1</v>
      </c>
      <c r="I109" s="43">
        <v>5</v>
      </c>
      <c r="J109" s="43">
        <v>86.7</v>
      </c>
      <c r="K109" s="44" t="s">
        <v>47</v>
      </c>
      <c r="L109" s="43">
        <v>3.2</v>
      </c>
    </row>
    <row r="110" spans="1:12" ht="25.5" x14ac:dyDescent="0.25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>
        <v>4.8</v>
      </c>
      <c r="H110" s="43">
        <v>2.2000000000000002</v>
      </c>
      <c r="I110" s="43">
        <v>15.5</v>
      </c>
      <c r="J110" s="43">
        <v>100.9</v>
      </c>
      <c r="K110" s="44" t="s">
        <v>94</v>
      </c>
      <c r="L110" s="43">
        <v>5.4</v>
      </c>
    </row>
    <row r="111" spans="1:12" ht="25.5" x14ac:dyDescent="0.25">
      <c r="A111" s="23"/>
      <c r="B111" s="15"/>
      <c r="C111" s="11"/>
      <c r="D111" s="7" t="s">
        <v>28</v>
      </c>
      <c r="E111" s="42" t="s">
        <v>61</v>
      </c>
      <c r="F111" s="43">
        <v>150</v>
      </c>
      <c r="G111" s="43">
        <v>28.9</v>
      </c>
      <c r="H111" s="43">
        <v>2.2000000000000002</v>
      </c>
      <c r="I111" s="43">
        <v>1</v>
      </c>
      <c r="J111" s="43">
        <v>139.30000000000001</v>
      </c>
      <c r="K111" s="44" t="s">
        <v>62</v>
      </c>
      <c r="L111" s="43">
        <v>17.5</v>
      </c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180</v>
      </c>
      <c r="G112" s="43">
        <v>3.6</v>
      </c>
      <c r="H112" s="43">
        <v>4.8</v>
      </c>
      <c r="I112" s="43">
        <v>36.4</v>
      </c>
      <c r="J112" s="43">
        <v>203.5</v>
      </c>
      <c r="K112" s="44" t="s">
        <v>64</v>
      </c>
      <c r="L112" s="43">
        <v>13.5</v>
      </c>
    </row>
    <row r="113" spans="1:12" ht="25.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66</v>
      </c>
      <c r="L113" s="43">
        <v>4.0999999999999996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2.4</v>
      </c>
      <c r="H114" s="43">
        <v>0.3</v>
      </c>
      <c r="I114" s="43">
        <v>14.7</v>
      </c>
      <c r="J114" s="43">
        <v>71.2</v>
      </c>
      <c r="K114" s="44" t="s">
        <v>40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74</v>
      </c>
      <c r="F115" s="43">
        <v>30</v>
      </c>
      <c r="G115" s="43">
        <v>2</v>
      </c>
      <c r="H115" s="43">
        <v>0.4</v>
      </c>
      <c r="I115" s="43">
        <v>11.9</v>
      </c>
      <c r="J115" s="43">
        <v>58.7</v>
      </c>
      <c r="K115" s="44" t="s">
        <v>40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43.3</v>
      </c>
      <c r="H118" s="19">
        <f t="shared" si="56"/>
        <v>17.100000000000001</v>
      </c>
      <c r="I118" s="19">
        <f t="shared" si="56"/>
        <v>100.10000000000001</v>
      </c>
      <c r="J118" s="19">
        <f t="shared" si="56"/>
        <v>727.20000000000016</v>
      </c>
      <c r="K118" s="25"/>
      <c r="L118" s="19">
        <f t="shared" ref="L118" si="57">SUM(L109:L117)</f>
        <v>50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1510</v>
      </c>
      <c r="G119" s="32">
        <f t="shared" ref="G119" si="58">G108+G118</f>
        <v>67</v>
      </c>
      <c r="H119" s="32">
        <f t="shared" ref="H119" si="59">H108+H118</f>
        <v>43.100000000000009</v>
      </c>
      <c r="I119" s="32">
        <f t="shared" ref="I119" si="60">I108+I118</f>
        <v>133.30000000000001</v>
      </c>
      <c r="J119" s="32">
        <f t="shared" ref="J119:L119" si="61">J108+J118</f>
        <v>1214.3000000000002</v>
      </c>
      <c r="K119" s="32"/>
      <c r="L119" s="32">
        <f t="shared" si="61"/>
        <v>123.80000000000001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139</v>
      </c>
      <c r="L120" s="40">
        <v>31.3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140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48</v>
      </c>
      <c r="L122" s="43">
        <v>9</v>
      </c>
    </row>
    <row r="123" spans="1:12" ht="15" x14ac:dyDescent="0.25">
      <c r="A123" s="14"/>
      <c r="B123" s="15"/>
      <c r="C123" s="11"/>
      <c r="D123" s="7" t="s">
        <v>23</v>
      </c>
      <c r="E123" s="42" t="s">
        <v>134</v>
      </c>
      <c r="F123" s="43">
        <v>30</v>
      </c>
      <c r="G123" s="43">
        <v>2.4</v>
      </c>
      <c r="H123" s="43">
        <v>0.3</v>
      </c>
      <c r="I123" s="43">
        <v>14.7</v>
      </c>
      <c r="J123" s="43">
        <v>16</v>
      </c>
      <c r="K123" s="44" t="s">
        <v>115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126</v>
      </c>
      <c r="F124" s="43">
        <v>100</v>
      </c>
      <c r="G124" s="43">
        <v>0.8</v>
      </c>
      <c r="H124" s="43">
        <v>0.2</v>
      </c>
      <c r="I124" s="43">
        <v>7.5</v>
      </c>
      <c r="J124" s="43">
        <v>35</v>
      </c>
      <c r="K124" s="44" t="s">
        <v>115</v>
      </c>
      <c r="L124" s="43">
        <v>16</v>
      </c>
    </row>
    <row r="125" spans="1:12" ht="25.5" x14ac:dyDescent="0.25">
      <c r="A125" s="14"/>
      <c r="B125" s="15"/>
      <c r="C125" s="11"/>
      <c r="D125" s="6"/>
      <c r="E125" s="42" t="s">
        <v>141</v>
      </c>
      <c r="F125" s="43">
        <v>20</v>
      </c>
      <c r="G125" s="43">
        <v>0.2</v>
      </c>
      <c r="H125" s="43">
        <v>14.5</v>
      </c>
      <c r="I125" s="43">
        <v>0.3</v>
      </c>
      <c r="J125" s="43">
        <v>132.19999999999999</v>
      </c>
      <c r="K125" s="44" t="s">
        <v>142</v>
      </c>
      <c r="L125" s="43">
        <v>14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12.6</v>
      </c>
      <c r="H127" s="19">
        <f t="shared" si="62"/>
        <v>23.3</v>
      </c>
      <c r="I127" s="19">
        <f t="shared" si="62"/>
        <v>62.399999999999991</v>
      </c>
      <c r="J127" s="19">
        <f t="shared" si="62"/>
        <v>453.7</v>
      </c>
      <c r="K127" s="25"/>
      <c r="L127" s="19">
        <f t="shared" ref="L127" si="63">SUM(L120:L126)</f>
        <v>73.8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100</v>
      </c>
      <c r="G128" s="43">
        <v>1.2</v>
      </c>
      <c r="H128" s="43">
        <v>8.9</v>
      </c>
      <c r="I128" s="43">
        <v>6.7</v>
      </c>
      <c r="J128" s="43">
        <v>111.9</v>
      </c>
      <c r="K128" s="44" t="s">
        <v>96</v>
      </c>
      <c r="L128" s="43">
        <v>4.2</v>
      </c>
    </row>
    <row r="129" spans="1:12" ht="25.5" x14ac:dyDescent="0.2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82</v>
      </c>
      <c r="L129" s="43">
        <v>5.4</v>
      </c>
    </row>
    <row r="130" spans="1:12" ht="25.5" x14ac:dyDescent="0.25">
      <c r="A130" s="14"/>
      <c r="B130" s="15"/>
      <c r="C130" s="11"/>
      <c r="D130" s="7" t="s">
        <v>28</v>
      </c>
      <c r="E130" s="42" t="s">
        <v>97</v>
      </c>
      <c r="F130" s="43">
        <v>150</v>
      </c>
      <c r="G130" s="43">
        <v>12.7</v>
      </c>
      <c r="H130" s="43">
        <v>2.2000000000000002</v>
      </c>
      <c r="I130" s="43">
        <v>7.7</v>
      </c>
      <c r="J130" s="43">
        <v>101.4</v>
      </c>
      <c r="K130" s="44" t="s">
        <v>98</v>
      </c>
      <c r="L130" s="43">
        <v>6.8</v>
      </c>
    </row>
    <row r="131" spans="1:12" ht="25.5" x14ac:dyDescent="0.25">
      <c r="A131" s="14"/>
      <c r="B131" s="15"/>
      <c r="C131" s="11"/>
      <c r="D131" s="7" t="s">
        <v>29</v>
      </c>
      <c r="E131" s="42" t="s">
        <v>50</v>
      </c>
      <c r="F131" s="43">
        <v>200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99</v>
      </c>
      <c r="L131" s="43">
        <v>20.2</v>
      </c>
    </row>
    <row r="132" spans="1:12" ht="25.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1</v>
      </c>
      <c r="H132" s="43">
        <v>0.1</v>
      </c>
      <c r="I132" s="43">
        <v>15.6</v>
      </c>
      <c r="J132" s="43">
        <v>66.900000000000006</v>
      </c>
      <c r="K132" s="44" t="s">
        <v>66</v>
      </c>
      <c r="L132" s="43">
        <v>7.1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2.4</v>
      </c>
      <c r="H133" s="43">
        <v>0.3</v>
      </c>
      <c r="I133" s="43">
        <v>14.7</v>
      </c>
      <c r="J133" s="43">
        <v>71.2</v>
      </c>
      <c r="K133" s="44" t="s">
        <v>40</v>
      </c>
      <c r="L133" s="43">
        <v>3.5</v>
      </c>
    </row>
    <row r="134" spans="1:12" ht="15" x14ac:dyDescent="0.25">
      <c r="A134" s="14"/>
      <c r="B134" s="15"/>
      <c r="C134" s="11"/>
      <c r="D134" s="7" t="s">
        <v>32</v>
      </c>
      <c r="E134" s="42" t="s">
        <v>74</v>
      </c>
      <c r="F134" s="43">
        <v>40</v>
      </c>
      <c r="G134" s="43">
        <v>2.6</v>
      </c>
      <c r="H134" s="43">
        <v>0.5</v>
      </c>
      <c r="I134" s="43">
        <v>15.8</v>
      </c>
      <c r="J134" s="43">
        <v>78.2</v>
      </c>
      <c r="K134" s="44" t="s">
        <v>40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64">SUM(G128:G136)</f>
        <v>29.5</v>
      </c>
      <c r="H137" s="19">
        <f t="shared" si="64"/>
        <v>23.3</v>
      </c>
      <c r="I137" s="19">
        <f t="shared" si="64"/>
        <v>97.8</v>
      </c>
      <c r="J137" s="19">
        <f t="shared" si="64"/>
        <v>718.90000000000009</v>
      </c>
      <c r="K137" s="25"/>
      <c r="L137" s="19">
        <f t="shared" ref="L137" si="65">SUM(L128:L136)</f>
        <v>50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1520</v>
      </c>
      <c r="G138" s="32">
        <f t="shared" ref="G138" si="66">G127+G137</f>
        <v>42.1</v>
      </c>
      <c r="H138" s="32">
        <f t="shared" ref="H138" si="67">H127+H137</f>
        <v>46.6</v>
      </c>
      <c r="I138" s="32">
        <f t="shared" ref="I138" si="68">I127+I137</f>
        <v>160.19999999999999</v>
      </c>
      <c r="J138" s="32">
        <f t="shared" ref="J138:L138" si="69">J127+J137</f>
        <v>1172.6000000000001</v>
      </c>
      <c r="K138" s="32"/>
      <c r="L138" s="32">
        <f t="shared" si="69"/>
        <v>123.8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143</v>
      </c>
      <c r="F139" s="40">
        <v>100</v>
      </c>
      <c r="G139" s="40">
        <v>29.7</v>
      </c>
      <c r="H139" s="40">
        <v>10.7</v>
      </c>
      <c r="I139" s="40">
        <v>21.6</v>
      </c>
      <c r="J139" s="40">
        <v>301.3</v>
      </c>
      <c r="K139" s="41" t="s">
        <v>54</v>
      </c>
      <c r="L139" s="40">
        <v>40.799999999999997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144</v>
      </c>
      <c r="F141" s="43">
        <v>200</v>
      </c>
      <c r="G141" s="43">
        <v>0.1</v>
      </c>
      <c r="H141" s="43">
        <v>0.1</v>
      </c>
      <c r="I141" s="43">
        <v>0.9</v>
      </c>
      <c r="J141" s="43">
        <v>5</v>
      </c>
      <c r="K141" s="44" t="s">
        <v>147</v>
      </c>
      <c r="L141" s="43">
        <v>5.8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2.4</v>
      </c>
      <c r="H142" s="43">
        <v>0.3</v>
      </c>
      <c r="I142" s="43">
        <v>14.7</v>
      </c>
      <c r="J142" s="43">
        <v>71.2</v>
      </c>
      <c r="K142" s="44" t="s">
        <v>115</v>
      </c>
      <c r="L142" s="43">
        <v>3.5</v>
      </c>
    </row>
    <row r="143" spans="1:12" ht="15" x14ac:dyDescent="0.25">
      <c r="A143" s="23"/>
      <c r="B143" s="15"/>
      <c r="C143" s="11"/>
      <c r="D143" s="7" t="s">
        <v>24</v>
      </c>
      <c r="E143" s="42" t="s">
        <v>145</v>
      </c>
      <c r="F143" s="43">
        <v>150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115</v>
      </c>
      <c r="L143" s="43">
        <v>19.690000000000001</v>
      </c>
    </row>
    <row r="144" spans="1:12" ht="15" x14ac:dyDescent="0.25">
      <c r="A144" s="23"/>
      <c r="B144" s="15"/>
      <c r="C144" s="11"/>
      <c r="D144" s="6" t="s">
        <v>113</v>
      </c>
      <c r="E144" s="42" t="s">
        <v>146</v>
      </c>
      <c r="F144" s="43">
        <v>20</v>
      </c>
      <c r="G144" s="43">
        <v>1.4</v>
      </c>
      <c r="H144" s="43">
        <v>1.7</v>
      </c>
      <c r="I144" s="43">
        <v>11.1</v>
      </c>
      <c r="J144" s="43">
        <v>65.5</v>
      </c>
      <c r="K144" s="44" t="s">
        <v>115</v>
      </c>
      <c r="L144" s="43">
        <v>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34</v>
      </c>
      <c r="H146" s="19">
        <f t="shared" si="70"/>
        <v>13.2</v>
      </c>
      <c r="I146" s="19">
        <f t="shared" si="70"/>
        <v>58.1</v>
      </c>
      <c r="J146" s="19">
        <f t="shared" si="70"/>
        <v>487.4</v>
      </c>
      <c r="K146" s="25"/>
      <c r="L146" s="19">
        <f t="shared" ref="L146" si="71">SUM(L139:L145)</f>
        <v>73.789999999999992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100</v>
      </c>
      <c r="G147" s="43">
        <v>1.2</v>
      </c>
      <c r="H147" s="43">
        <v>8.9</v>
      </c>
      <c r="I147" s="43">
        <v>6.7</v>
      </c>
      <c r="J147" s="43">
        <v>111.9</v>
      </c>
      <c r="K147" s="44" t="s">
        <v>54</v>
      </c>
      <c r="L147" s="43">
        <v>7.2</v>
      </c>
    </row>
    <row r="148" spans="1:12" ht="25.5" x14ac:dyDescent="0.25">
      <c r="A148" s="23"/>
      <c r="B148" s="15"/>
      <c r="C148" s="11"/>
      <c r="D148" s="7" t="s">
        <v>27</v>
      </c>
      <c r="E148" s="42" t="s">
        <v>100</v>
      </c>
      <c r="F148" s="43">
        <v>250</v>
      </c>
      <c r="G148" s="43">
        <v>5.8</v>
      </c>
      <c r="H148" s="43">
        <v>7</v>
      </c>
      <c r="I148" s="43">
        <v>7.1</v>
      </c>
      <c r="J148" s="43">
        <v>115.3</v>
      </c>
      <c r="K148" s="44" t="s">
        <v>101</v>
      </c>
      <c r="L148" s="43">
        <v>6.8</v>
      </c>
    </row>
    <row r="149" spans="1:12" ht="25.5" x14ac:dyDescent="0.25">
      <c r="A149" s="23"/>
      <c r="B149" s="15"/>
      <c r="C149" s="11"/>
      <c r="D149" s="7" t="s">
        <v>28</v>
      </c>
      <c r="E149" s="42" t="s">
        <v>78</v>
      </c>
      <c r="F149" s="43">
        <v>150</v>
      </c>
      <c r="G149" s="43">
        <v>13</v>
      </c>
      <c r="H149" s="43">
        <v>13.2</v>
      </c>
      <c r="I149" s="43">
        <v>7.3</v>
      </c>
      <c r="J149" s="43">
        <v>199.7</v>
      </c>
      <c r="K149" s="44" t="s">
        <v>62</v>
      </c>
      <c r="L149" s="43">
        <v>4.0999999999999996</v>
      </c>
    </row>
    <row r="150" spans="1:12" ht="15" x14ac:dyDescent="0.25">
      <c r="A150" s="23"/>
      <c r="B150" s="15"/>
      <c r="C150" s="11"/>
      <c r="D150" s="7" t="s">
        <v>29</v>
      </c>
      <c r="E150" s="42" t="s">
        <v>71</v>
      </c>
      <c r="F150" s="43">
        <v>180</v>
      </c>
      <c r="G150" s="43">
        <v>3.6</v>
      </c>
      <c r="H150" s="43">
        <v>4.8</v>
      </c>
      <c r="I150" s="43">
        <v>36.4</v>
      </c>
      <c r="J150" s="43">
        <v>203.5</v>
      </c>
      <c r="K150" s="44" t="s">
        <v>90</v>
      </c>
      <c r="L150" s="43">
        <v>21.6</v>
      </c>
    </row>
    <row r="151" spans="1:12" ht="25.5" x14ac:dyDescent="0.25">
      <c r="A151" s="23"/>
      <c r="B151" s="15"/>
      <c r="C151" s="11"/>
      <c r="D151" s="7" t="s">
        <v>30</v>
      </c>
      <c r="E151" s="42" t="s">
        <v>91</v>
      </c>
      <c r="F151" s="43">
        <v>200</v>
      </c>
      <c r="G151" s="43">
        <v>0.4</v>
      </c>
      <c r="H151" s="43">
        <v>0.1</v>
      </c>
      <c r="I151" s="43">
        <v>18.3</v>
      </c>
      <c r="J151" s="43">
        <v>75.900000000000006</v>
      </c>
      <c r="K151" s="44" t="s">
        <v>92</v>
      </c>
      <c r="L151" s="43">
        <v>4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2.4</v>
      </c>
      <c r="H152" s="43">
        <v>0.3</v>
      </c>
      <c r="I152" s="43">
        <v>14.7</v>
      </c>
      <c r="J152" s="43">
        <v>71.2</v>
      </c>
      <c r="K152" s="44" t="s">
        <v>40</v>
      </c>
      <c r="L152" s="43">
        <v>3.5</v>
      </c>
    </row>
    <row r="153" spans="1:12" ht="15" x14ac:dyDescent="0.25">
      <c r="A153" s="23"/>
      <c r="B153" s="15"/>
      <c r="C153" s="11"/>
      <c r="D153" s="7" t="s">
        <v>32</v>
      </c>
      <c r="E153" s="42" t="s">
        <v>74</v>
      </c>
      <c r="F153" s="43">
        <v>30</v>
      </c>
      <c r="G153" s="43">
        <v>2</v>
      </c>
      <c r="H153" s="43">
        <v>0.4</v>
      </c>
      <c r="I153" s="43">
        <v>11.9</v>
      </c>
      <c r="J153" s="43">
        <v>58.7</v>
      </c>
      <c r="K153" s="44" t="s">
        <v>40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28.4</v>
      </c>
      <c r="H156" s="19">
        <f t="shared" si="72"/>
        <v>34.699999999999996</v>
      </c>
      <c r="I156" s="19">
        <f t="shared" si="72"/>
        <v>102.4</v>
      </c>
      <c r="J156" s="19">
        <f t="shared" si="72"/>
        <v>836.2</v>
      </c>
      <c r="K156" s="25"/>
      <c r="L156" s="19">
        <f t="shared" ref="L156" si="73">SUM(L147:L155)</f>
        <v>50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1440</v>
      </c>
      <c r="G157" s="32">
        <f t="shared" ref="G157" si="74">G146+G156</f>
        <v>62.4</v>
      </c>
      <c r="H157" s="32">
        <f t="shared" ref="H157" si="75">H146+H156</f>
        <v>47.899999999999991</v>
      </c>
      <c r="I157" s="32">
        <f t="shared" ref="I157" si="76">I146+I156</f>
        <v>160.5</v>
      </c>
      <c r="J157" s="32">
        <f t="shared" ref="J157:L157" si="77">J146+J156</f>
        <v>1323.6</v>
      </c>
      <c r="K157" s="32"/>
      <c r="L157" s="32">
        <f t="shared" si="77"/>
        <v>123.78999999999999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148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41" t="s">
        <v>151</v>
      </c>
      <c r="L158" s="40">
        <v>21.41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149</v>
      </c>
      <c r="F160" s="43">
        <v>200</v>
      </c>
      <c r="G160" s="43">
        <v>1</v>
      </c>
      <c r="H160" s="43">
        <v>0.2</v>
      </c>
      <c r="I160" s="43">
        <v>20.2</v>
      </c>
      <c r="J160" s="43">
        <v>86.6</v>
      </c>
      <c r="K160" s="44" t="s">
        <v>115</v>
      </c>
      <c r="L160" s="43">
        <v>30.39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2.4</v>
      </c>
      <c r="H161" s="43">
        <v>0.3</v>
      </c>
      <c r="I161" s="43">
        <v>14.7</v>
      </c>
      <c r="J161" s="43">
        <v>71.2</v>
      </c>
      <c r="K161" s="44" t="s">
        <v>115</v>
      </c>
      <c r="L161" s="43">
        <v>3.5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/>
      <c r="E163" s="42" t="s">
        <v>150</v>
      </c>
      <c r="F163" s="43">
        <v>100</v>
      </c>
      <c r="G163" s="43">
        <v>2.1</v>
      </c>
      <c r="H163" s="43">
        <v>7.1</v>
      </c>
      <c r="I163" s="43">
        <v>10.1</v>
      </c>
      <c r="J163" s="43">
        <v>113.2</v>
      </c>
      <c r="K163" s="44" t="s">
        <v>152</v>
      </c>
      <c r="L163" s="43">
        <v>18.5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14.5</v>
      </c>
      <c r="H165" s="19">
        <f t="shared" si="78"/>
        <v>15.3</v>
      </c>
      <c r="I165" s="19">
        <f t="shared" si="78"/>
        <v>77.5</v>
      </c>
      <c r="J165" s="19">
        <f t="shared" si="78"/>
        <v>506.4</v>
      </c>
      <c r="K165" s="25"/>
      <c r="L165" s="19">
        <f t="shared" ref="L165" si="79">SUM(L158:L164)</f>
        <v>73.8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100</v>
      </c>
      <c r="G166" s="43">
        <v>1</v>
      </c>
      <c r="H166" s="43">
        <v>6.1</v>
      </c>
      <c r="I166" s="43">
        <v>5.8</v>
      </c>
      <c r="J166" s="43">
        <v>81.5</v>
      </c>
      <c r="K166" s="44" t="s">
        <v>53</v>
      </c>
      <c r="L166" s="43">
        <v>4</v>
      </c>
    </row>
    <row r="167" spans="1:12" ht="25.5" x14ac:dyDescent="0.2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8.4</v>
      </c>
      <c r="H167" s="43">
        <v>2.5</v>
      </c>
      <c r="I167" s="43">
        <v>14.6</v>
      </c>
      <c r="J167" s="43">
        <v>114.5</v>
      </c>
      <c r="K167" s="44" t="s">
        <v>87</v>
      </c>
      <c r="L167" s="43">
        <v>6.9</v>
      </c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150</v>
      </c>
      <c r="G168" s="43">
        <v>12.7</v>
      </c>
      <c r="H168" s="43">
        <v>2.2000000000000002</v>
      </c>
      <c r="I168" s="43">
        <v>7.7</v>
      </c>
      <c r="J168" s="43">
        <v>101.4</v>
      </c>
      <c r="K168" s="44"/>
      <c r="L168" s="43">
        <v>19.7</v>
      </c>
    </row>
    <row r="169" spans="1:12" ht="15" x14ac:dyDescent="0.25">
      <c r="A169" s="23"/>
      <c r="B169" s="15"/>
      <c r="C169" s="11"/>
      <c r="D169" s="7" t="s">
        <v>29</v>
      </c>
      <c r="E169" s="42" t="s">
        <v>89</v>
      </c>
      <c r="F169" s="43">
        <v>150</v>
      </c>
      <c r="G169" s="43">
        <v>8.1999999999999993</v>
      </c>
      <c r="H169" s="43">
        <v>6.3</v>
      </c>
      <c r="I169" s="43">
        <v>35.9</v>
      </c>
      <c r="J169" s="43">
        <v>233.7</v>
      </c>
      <c r="K169" s="44" t="s">
        <v>90</v>
      </c>
      <c r="L169" s="43">
        <v>4.8</v>
      </c>
    </row>
    <row r="170" spans="1:12" ht="25.5" x14ac:dyDescent="0.25">
      <c r="A170" s="23"/>
      <c r="B170" s="15"/>
      <c r="C170" s="11"/>
      <c r="D170" s="7" t="s">
        <v>30</v>
      </c>
      <c r="E170" s="42" t="s">
        <v>105</v>
      </c>
      <c r="F170" s="43">
        <v>200</v>
      </c>
      <c r="G170" s="43">
        <v>1</v>
      </c>
      <c r="H170" s="43">
        <v>0</v>
      </c>
      <c r="I170" s="43">
        <v>25.4</v>
      </c>
      <c r="J170" s="43">
        <v>105.6</v>
      </c>
      <c r="K170" s="44" t="s">
        <v>106</v>
      </c>
      <c r="L170" s="43">
        <v>8.3000000000000007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0</v>
      </c>
      <c r="G171" s="43">
        <v>2.4</v>
      </c>
      <c r="H171" s="43">
        <v>0.3</v>
      </c>
      <c r="I171" s="43">
        <v>14.7</v>
      </c>
      <c r="J171" s="43">
        <v>71.2</v>
      </c>
      <c r="K171" s="44" t="s">
        <v>40</v>
      </c>
      <c r="L171" s="43">
        <v>3.5</v>
      </c>
    </row>
    <row r="172" spans="1:12" ht="15" x14ac:dyDescent="0.25">
      <c r="A172" s="23"/>
      <c r="B172" s="15"/>
      <c r="C172" s="11"/>
      <c r="D172" s="7" t="s">
        <v>32</v>
      </c>
      <c r="E172" s="42" t="s">
        <v>74</v>
      </c>
      <c r="F172" s="43">
        <v>40</v>
      </c>
      <c r="G172" s="43">
        <v>2</v>
      </c>
      <c r="H172" s="43">
        <v>0.4</v>
      </c>
      <c r="I172" s="43">
        <v>11.9</v>
      </c>
      <c r="J172" s="43">
        <v>58.7</v>
      </c>
      <c r="K172" s="44" t="s">
        <v>40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35.700000000000003</v>
      </c>
      <c r="H175" s="19">
        <f t="shared" si="80"/>
        <v>17.8</v>
      </c>
      <c r="I175" s="19">
        <f t="shared" si="80"/>
        <v>116.00000000000001</v>
      </c>
      <c r="J175" s="19">
        <f t="shared" si="80"/>
        <v>766.6</v>
      </c>
      <c r="K175" s="25"/>
      <c r="L175" s="19">
        <f t="shared" ref="L175" si="81">SUM(L166:L174)</f>
        <v>50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1390</v>
      </c>
      <c r="G176" s="32">
        <f t="shared" ref="G176" si="82">G165+G175</f>
        <v>50.2</v>
      </c>
      <c r="H176" s="32">
        <f t="shared" ref="H176" si="83">H165+H175</f>
        <v>33.1</v>
      </c>
      <c r="I176" s="32">
        <f t="shared" ref="I176" si="84">I165+I175</f>
        <v>193.5</v>
      </c>
      <c r="J176" s="32">
        <f t="shared" ref="J176:L176" si="85">J165+J175</f>
        <v>1273</v>
      </c>
      <c r="K176" s="32"/>
      <c r="L176" s="32">
        <f t="shared" si="85"/>
        <v>123.8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153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41" t="s">
        <v>155</v>
      </c>
      <c r="L177" s="40">
        <v>9.3000000000000007</v>
      </c>
    </row>
    <row r="178" spans="1:12" ht="25.5" x14ac:dyDescent="0.25">
      <c r="A178" s="23"/>
      <c r="B178" s="15"/>
      <c r="C178" s="11"/>
      <c r="D178" s="6"/>
      <c r="E178" s="42" t="s">
        <v>154</v>
      </c>
      <c r="F178" s="43">
        <v>150</v>
      </c>
      <c r="G178" s="43">
        <v>17.2</v>
      </c>
      <c r="H178" s="43">
        <v>3.9</v>
      </c>
      <c r="I178" s="43">
        <v>12</v>
      </c>
      <c r="J178" s="43">
        <v>151.80000000000001</v>
      </c>
      <c r="K178" s="44" t="s">
        <v>56</v>
      </c>
      <c r="L178" s="43">
        <v>38.200000000000003</v>
      </c>
    </row>
    <row r="179" spans="1:12" ht="25.5" x14ac:dyDescent="0.25">
      <c r="A179" s="23"/>
      <c r="B179" s="15"/>
      <c r="C179" s="11"/>
      <c r="D179" s="7" t="s">
        <v>22</v>
      </c>
      <c r="E179" s="42" t="s">
        <v>118</v>
      </c>
      <c r="F179" s="43">
        <v>200</v>
      </c>
      <c r="G179" s="43">
        <v>0.2</v>
      </c>
      <c r="H179" s="43">
        <v>0.3</v>
      </c>
      <c r="I179" s="43">
        <v>6.6</v>
      </c>
      <c r="J179" s="43">
        <v>27.9</v>
      </c>
      <c r="K179" s="44" t="s">
        <v>44</v>
      </c>
      <c r="L179" s="43">
        <v>6.8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2.4</v>
      </c>
      <c r="H180" s="43">
        <v>0.3</v>
      </c>
      <c r="I180" s="43">
        <v>14.7</v>
      </c>
      <c r="J180" s="43">
        <v>71.2</v>
      </c>
      <c r="K180" s="44" t="s">
        <v>115</v>
      </c>
      <c r="L180" s="43">
        <v>3.5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/>
      <c r="E182" s="42" t="s">
        <v>122</v>
      </c>
      <c r="F182" s="43">
        <v>80</v>
      </c>
      <c r="G182" s="43">
        <v>0.7</v>
      </c>
      <c r="H182" s="43">
        <v>8.1</v>
      </c>
      <c r="I182" s="43">
        <v>5.7</v>
      </c>
      <c r="J182" s="43">
        <v>99</v>
      </c>
      <c r="K182" s="44" t="s">
        <v>47</v>
      </c>
      <c r="L182" s="43">
        <v>16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23.399999999999995</v>
      </c>
      <c r="H184" s="19">
        <f t="shared" si="86"/>
        <v>20.100000000000001</v>
      </c>
      <c r="I184" s="19">
        <f t="shared" si="86"/>
        <v>52.600000000000009</v>
      </c>
      <c r="J184" s="19">
        <f t="shared" si="86"/>
        <v>483.2</v>
      </c>
      <c r="K184" s="25"/>
      <c r="L184" s="19">
        <f t="shared" ref="L184" si="87">SUM(L177:L183)</f>
        <v>73.8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100</v>
      </c>
      <c r="G185" s="43">
        <v>0.6</v>
      </c>
      <c r="H185" s="43">
        <v>7.1</v>
      </c>
      <c r="I185" s="43">
        <v>5</v>
      </c>
      <c r="J185" s="43">
        <v>86.7</v>
      </c>
      <c r="K185" s="44" t="s">
        <v>47</v>
      </c>
      <c r="L185" s="43">
        <v>4</v>
      </c>
    </row>
    <row r="186" spans="1:12" ht="25.5" x14ac:dyDescent="0.25">
      <c r="A186" s="23"/>
      <c r="B186" s="15"/>
      <c r="C186" s="11"/>
      <c r="D186" s="7" t="s">
        <v>27</v>
      </c>
      <c r="E186" s="42" t="s">
        <v>59</v>
      </c>
      <c r="F186" s="43">
        <v>250</v>
      </c>
      <c r="G186" s="43">
        <v>4.8</v>
      </c>
      <c r="H186" s="43">
        <v>2.2000000000000002</v>
      </c>
      <c r="I186" s="43">
        <v>15.5</v>
      </c>
      <c r="J186" s="43">
        <v>100.9</v>
      </c>
      <c r="K186" s="44" t="s">
        <v>60</v>
      </c>
      <c r="L186" s="43">
        <v>8.1999999999999993</v>
      </c>
    </row>
    <row r="187" spans="1:12" ht="25.5" x14ac:dyDescent="0.25">
      <c r="A187" s="23"/>
      <c r="B187" s="15"/>
      <c r="C187" s="11"/>
      <c r="D187" s="7" t="s">
        <v>28</v>
      </c>
      <c r="E187" s="42" t="s">
        <v>55</v>
      </c>
      <c r="F187" s="43">
        <v>150</v>
      </c>
      <c r="G187" s="43">
        <v>17.2</v>
      </c>
      <c r="H187" s="43">
        <v>3.9</v>
      </c>
      <c r="I187" s="43">
        <v>12</v>
      </c>
      <c r="J187" s="43">
        <v>151.80000000000001</v>
      </c>
      <c r="K187" s="44" t="s">
        <v>56</v>
      </c>
      <c r="L187" s="43">
        <v>22.7</v>
      </c>
    </row>
    <row r="188" spans="1:12" ht="15" x14ac:dyDescent="0.25">
      <c r="A188" s="23"/>
      <c r="B188" s="15"/>
      <c r="C188" s="11"/>
      <c r="D188" s="7" t="s">
        <v>29</v>
      </c>
      <c r="E188" s="42" t="s">
        <v>95</v>
      </c>
      <c r="F188" s="43">
        <v>180</v>
      </c>
      <c r="G188" s="43">
        <v>0.6</v>
      </c>
      <c r="H188" s="43">
        <v>4.8</v>
      </c>
      <c r="I188" s="43">
        <v>36.4</v>
      </c>
      <c r="J188" s="43">
        <v>203.5</v>
      </c>
      <c r="K188" s="44" t="s">
        <v>64</v>
      </c>
      <c r="L188" s="43">
        <v>5.6</v>
      </c>
    </row>
    <row r="189" spans="1:12" ht="25.5" x14ac:dyDescent="0.2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1</v>
      </c>
      <c r="H189" s="43">
        <v>0.1</v>
      </c>
      <c r="I189" s="43">
        <v>15.6</v>
      </c>
      <c r="J189" s="43">
        <v>66.900000000000006</v>
      </c>
      <c r="K189" s="44" t="s">
        <v>106</v>
      </c>
      <c r="L189" s="43">
        <v>3.2</v>
      </c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2.4</v>
      </c>
      <c r="H190" s="43">
        <v>0.3</v>
      </c>
      <c r="I190" s="43">
        <v>14.7</v>
      </c>
      <c r="J190" s="43">
        <v>71.2</v>
      </c>
      <c r="K190" s="44" t="s">
        <v>40</v>
      </c>
      <c r="L190" s="43">
        <v>3.5</v>
      </c>
    </row>
    <row r="191" spans="1:12" ht="15" x14ac:dyDescent="0.25">
      <c r="A191" s="23"/>
      <c r="B191" s="15"/>
      <c r="C191" s="11"/>
      <c r="D191" s="7" t="s">
        <v>32</v>
      </c>
      <c r="E191" s="42" t="s">
        <v>74</v>
      </c>
      <c r="F191" s="43">
        <v>30</v>
      </c>
      <c r="G191" s="43">
        <v>2</v>
      </c>
      <c r="H191" s="43">
        <v>0.4</v>
      </c>
      <c r="I191" s="43">
        <v>11.9</v>
      </c>
      <c r="J191" s="43">
        <v>58.7</v>
      </c>
      <c r="K191" s="44" t="s">
        <v>40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940</v>
      </c>
      <c r="G194" s="19">
        <f t="shared" ref="G194:J194" si="88">SUM(G185:G193)</f>
        <v>28.599999999999998</v>
      </c>
      <c r="H194" s="19">
        <f t="shared" si="88"/>
        <v>18.8</v>
      </c>
      <c r="I194" s="19">
        <f t="shared" si="88"/>
        <v>111.10000000000001</v>
      </c>
      <c r="J194" s="19">
        <f t="shared" si="88"/>
        <v>739.70000000000016</v>
      </c>
      <c r="K194" s="25"/>
      <c r="L194" s="19">
        <f t="shared" ref="L194" si="89">SUM(L185:L193)</f>
        <v>50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1550</v>
      </c>
      <c r="G195" s="32">
        <f t="shared" ref="G195" si="90">G184+G194</f>
        <v>51.999999999999993</v>
      </c>
      <c r="H195" s="32">
        <f t="shared" ref="H195" si="91">H184+H194</f>
        <v>38.900000000000006</v>
      </c>
      <c r="I195" s="32">
        <f t="shared" ref="I195" si="92">I184+I194</f>
        <v>163.70000000000002</v>
      </c>
      <c r="J195" s="32">
        <f t="shared" ref="J195:L195" si="93">J184+J194</f>
        <v>1222.9000000000001</v>
      </c>
      <c r="K195" s="32"/>
      <c r="L195" s="32">
        <f t="shared" si="93"/>
        <v>123.8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56.760000000000005</v>
      </c>
      <c r="H196" s="34">
        <f t="shared" si="94"/>
        <v>41.288000000000011</v>
      </c>
      <c r="I196" s="34">
        <f t="shared" si="94"/>
        <v>169.72200000000001</v>
      </c>
      <c r="J196" s="34">
        <f t="shared" si="94"/>
        <v>1218.8399999999999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123.79899999999998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2024-03-06T06:48:40Z</dcterms:modified>
</cp:coreProperties>
</file>